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27495" windowHeight="14010"/>
  </bookViews>
  <sheets>
    <sheet name="Sheet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Sheet1!$A$1:$I$42</definedName>
  </definedNames>
  <calcPr calcId="144525"/>
</workbook>
</file>

<file path=xl/calcChain.xml><?xml version="1.0" encoding="utf-8"?>
<calcChain xmlns="http://schemas.openxmlformats.org/spreadsheetml/2006/main">
  <c r="W24" i="3" l="1"/>
  <c r="O18" i="6"/>
  <c r="M18" i="6"/>
  <c r="K18" i="6"/>
  <c r="Q18" i="6"/>
  <c r="S19" i="7"/>
  <c r="Q19" i="7"/>
  <c r="O19" i="7"/>
  <c r="M19" i="7"/>
  <c r="K19" i="7"/>
  <c r="I19" i="7"/>
  <c r="K27" i="9"/>
  <c r="I27" i="9"/>
  <c r="G27" i="9"/>
  <c r="E27" i="9"/>
  <c r="C27" i="9"/>
  <c r="M27" i="9"/>
  <c r="O27" i="9"/>
  <c r="Q27" i="9"/>
  <c r="Q10" i="10"/>
  <c r="O10" i="10"/>
  <c r="M10" i="10"/>
  <c r="K10" i="10"/>
  <c r="C10" i="10"/>
  <c r="E10" i="10"/>
  <c r="G10" i="10"/>
  <c r="I10" i="10"/>
  <c r="I15" i="13"/>
  <c r="E15" i="13"/>
  <c r="O23" i="12"/>
  <c r="G23" i="12"/>
  <c r="Q23" i="12"/>
  <c r="M23" i="12"/>
  <c r="C23" i="12"/>
  <c r="K23" i="12"/>
  <c r="I23" i="12"/>
  <c r="E23" i="12"/>
  <c r="S13" i="11"/>
  <c r="O13" i="11"/>
  <c r="I13" i="11"/>
  <c r="E13" i="11"/>
  <c r="W14" i="1" l="1"/>
  <c r="U14" i="1"/>
  <c r="Q14" i="1"/>
  <c r="O14" i="1"/>
  <c r="M14" i="1"/>
  <c r="K14" i="1"/>
  <c r="I14" i="1"/>
  <c r="G14" i="1"/>
  <c r="E14" i="1"/>
  <c r="C14" i="1"/>
  <c r="AI24" i="3"/>
  <c r="AG24" i="3"/>
  <c r="AC24" i="3"/>
  <c r="AA24" i="3"/>
  <c r="Y24" i="3"/>
  <c r="U24" i="3"/>
  <c r="S24" i="3"/>
  <c r="Q24" i="3"/>
  <c r="O24" i="3"/>
</calcChain>
</file>

<file path=xl/sharedStrings.xml><?xml version="1.0" encoding="utf-8"?>
<sst xmlns="http://schemas.openxmlformats.org/spreadsheetml/2006/main" count="773" uniqueCount="198">
  <si>
    <t>صندوق سرمایه گذاری آوای فردای زاگرس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</si>
  <si>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</si>
  <si>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</si>
  <si>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</si>
  <si>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</si>
  <si>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</si>
  <si>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</si>
  <si>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</si>
  <si>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</si>
  <si>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</si>
  <si>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</si>
  <si>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</si>
  <si>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</si>
  <si>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</si>
  <si>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</si>
  <si>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</si>
  <si>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0.64 %</t>
  </si>
  <si>
    <t>پالایش نفت تبریز</t>
  </si>
  <si>
    <t>فولاد  خوزستان</t>
  </si>
  <si>
    <t>1.19 %</t>
  </si>
  <si>
    <t>گروه‌صنعتی‌سپاهان‌</t>
  </si>
  <si>
    <t>0.19 %</t>
  </si>
  <si>
    <t>فولاد مبارکه اصفهان</t>
  </si>
  <si>
    <t>0.22 %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</si>
  <si>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</si>
  <si>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</si>
  <si>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</si>
  <si>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</si>
  <si>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</si>
  <si>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</si>
  <si>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</si>
  <si>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</si>
  <si>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</si>
  <si>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</si>
  <si>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</si>
  <si>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</si>
  <si>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</si>
  <si>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</si>
  <si>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</si>
  <si>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</si>
  <si>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1.01 %</t>
  </si>
  <si>
    <t>اسنادخزانه-م20بودجه97-000324</t>
  </si>
  <si>
    <t>1398/03/21</t>
  </si>
  <si>
    <t>1400/03/24</t>
  </si>
  <si>
    <t>0.00 %</t>
  </si>
  <si>
    <t>اسنادخزانه-م2بودجه99-011019</t>
  </si>
  <si>
    <t>1399/06/19</t>
  </si>
  <si>
    <t>1401/10/19</t>
  </si>
  <si>
    <t>0.42 %</t>
  </si>
  <si>
    <t>اسنادخزانه-م3بودجه99-011110</t>
  </si>
  <si>
    <t>1399/06/22</t>
  </si>
  <si>
    <t>1401/11/10</t>
  </si>
  <si>
    <t>0.08 %</t>
  </si>
  <si>
    <t>اسنادخزانه-م9بودجه99-020316</t>
  </si>
  <si>
    <t>1399/10/15</t>
  </si>
  <si>
    <t>1402/03/16</t>
  </si>
  <si>
    <t>2.84 %</t>
  </si>
  <si>
    <t>مرابحه عام دولت5-ش.خ0302</t>
  </si>
  <si>
    <t>1399/06/16</t>
  </si>
  <si>
    <t>1403/02/16</t>
  </si>
  <si>
    <t>6.59 %</t>
  </si>
  <si>
    <t>مرابحه عام دولت76-ش.خ030406</t>
  </si>
  <si>
    <t>1399/12/06</t>
  </si>
  <si>
    <t>1403/04/06</t>
  </si>
  <si>
    <t>16.42 %</t>
  </si>
  <si>
    <t>مرابحه عام دولت79-ش.خ010612</t>
  </si>
  <si>
    <t>1399/12/12</t>
  </si>
  <si>
    <t>1401/06/12</t>
  </si>
  <si>
    <t>7.04 %</t>
  </si>
  <si>
    <t>مرابحه عام دولتی65-ش.خ0210</t>
  </si>
  <si>
    <t>1399/10/16</t>
  </si>
  <si>
    <t>1402/10/16</t>
  </si>
  <si>
    <t>11.75 %</t>
  </si>
  <si>
    <t>اسنادخزانه-م13بودجه98-010219</t>
  </si>
  <si>
    <t>1398/09/06</t>
  </si>
  <si>
    <t>1401/02/19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</si>
  <si>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</si>
  <si>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</si>
  <si>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</si>
  <si>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</si>
  <si>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</si>
  <si>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</si>
  <si>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0.03 %</t>
  </si>
  <si>
    <t>اسنادخزانه-م1بودجه99-010621</t>
  </si>
  <si>
    <t>1399/09/01</t>
  </si>
  <si>
    <t>1401/06/21</t>
  </si>
  <si>
    <t>1.64 %</t>
  </si>
  <si>
    <t>اسنادخزانه-م14بودجه98-010318</t>
  </si>
  <si>
    <t>1398/08/11</t>
  </si>
  <si>
    <t>1401/03/18</t>
  </si>
  <si>
    <t>0.01 %</t>
  </si>
  <si>
    <t>اسنادخزانه-م16بودجه98-010503</t>
  </si>
  <si>
    <t>1398/09/24</t>
  </si>
  <si>
    <t>1401/05/03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</si>
  <si>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</si>
  <si>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</si>
  <si>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</si>
  <si>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</si>
  <si>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</si>
  <si>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-3.09 %</t>
  </si>
  <si>
    <t>1.49 %</t>
  </si>
  <si>
    <t>1.39 %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</si>
  <si>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</si>
  <si>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</si>
  <si>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</si>
  <si>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</si>
  <si>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بانک آینده </t>
  </si>
  <si>
    <t>1400/11/26</t>
  </si>
  <si>
    <t>خیر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</si>
  <si>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</si>
  <si>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</si>
  <si>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</si>
  <si>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</si>
  <si>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</si>
  <si>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</si>
  <si>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</si>
  <si>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</si>
  <si>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</si>
  <si>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</si>
  <si>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</si>
  <si>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</si>
  <si>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</si>
  <si>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</si>
  <si>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</si>
  <si>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</si>
  <si>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</si>
  <si>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</si>
  <si>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1.22 %</t>
  </si>
  <si>
    <t>290-433-14527997-1</t>
  </si>
  <si>
    <t>سپرده بلند مدت</t>
  </si>
  <si>
    <t>0.29 %</t>
  </si>
  <si>
    <t>0203629431004</t>
  </si>
  <si>
    <t>0402011794002</t>
  </si>
  <si>
    <t>1399/11/25</t>
  </si>
  <si>
    <t>23.14 %</t>
  </si>
  <si>
    <t>290-433-14527997-2</t>
  </si>
  <si>
    <t>2.31 %</t>
  </si>
  <si>
    <t>0405372742008</t>
  </si>
  <si>
    <t>1399/12/10</t>
  </si>
  <si>
    <t>20.83 %</t>
  </si>
  <si>
    <t>0105362922004</t>
  </si>
  <si>
    <t>0302795060004</t>
  </si>
  <si>
    <t>قرض الحسنه</t>
  </si>
  <si>
    <t>1399/12/25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</si>
  <si>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</si>
  <si>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</si>
  <si>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</si>
  <si>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</si>
  <si>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</si>
  <si>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</si>
  <si>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</si>
  <si>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</si>
  <si>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</si>
  <si>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</si>
  <si>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</si>
  <si>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</si>
  <si>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</si>
  <si>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</si>
  <si>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</si>
  <si>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</si>
  <si>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</si>
  <si>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</si>
  <si>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</si>
  <si>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</si>
  <si>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</si>
  <si>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</si>
  <si>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</si>
  <si>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</si>
  <si>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-11.53 %</t>
  </si>
  <si>
    <t>-0.82 %</t>
  </si>
  <si>
    <t>-7.18 %</t>
  </si>
  <si>
    <t>-0.07 %</t>
  </si>
  <si>
    <t>-4.62 %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</si>
  <si>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</si>
  <si>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</si>
  <si>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</si>
  <si>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</si>
  <si>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</si>
  <si>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</si>
  <si>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</si>
  <si>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</si>
  <si>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</si>
  <si>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</si>
  <si>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-24.23 %</t>
  </si>
  <si>
    <t>-0.36 %</t>
  </si>
  <si>
    <t>سرمایه‌گذاری در اوراق بهادار</t>
  </si>
  <si>
    <t>68.91 %</t>
  </si>
  <si>
    <t>1.02 %</t>
  </si>
  <si>
    <t>درآمد سپرده بانکی</t>
  </si>
  <si>
    <t>55.24 %</t>
  </si>
  <si>
    <t>0.82 %</t>
  </si>
  <si>
    <t xml:space="preserve">جمع کل </t>
  </si>
  <si>
    <t>جمع کل</t>
  </si>
  <si>
    <t>دارای مجوز 
از سازمان</t>
  </si>
  <si>
    <t>درصد به کل 
دارایی‌های صندوق</t>
  </si>
  <si>
    <t xml:space="preserve">نگهداری تا زمان سررسید </t>
  </si>
  <si>
    <t xml:space="preserve">پرتفوی ماهانه صندوق آوای فردای زاگرس </t>
  </si>
  <si>
    <t>منتهی به 1400/01/31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</si>
</sst>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2"/>
      <color rgb="FF000000"/>
      <name val="B Nazanin"/>
      <charset val="178"/>
    </font>
    <font>
      <sz val="16"/>
      <name val="B Nazanin"/>
      <charset val="178"/>
    </font>
    <font>
      <sz val="12"/>
      <name val="B Titr"/>
      <charset val="178"/>
    </font>
    <font>
      <sz val="14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0"/>
      <name val="B Titr"/>
      <charset val="178"/>
    </font>
    <font>
      <sz val="18"/>
      <name val="B Tit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Border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Border="1"/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3" fontId="3" fillId="0" borderId="4" xfId="0" applyNumberFormat="1" applyFont="1" applyBorder="1"/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1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12" fillId="0" borderId="0" xfId="0" applyFont="1" applyBorder="1"/>
    <xf numFmtId="3" fontId="11" fillId="0" borderId="0" xfId="0" applyNumberFormat="1" applyFont="1" applyBorder="1"/>
    <xf numFmtId="0" fontId="13" fillId="0" borderId="0" xfId="0" applyFont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1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</xdr:rowOff>
    </xdr:from>
    <xdr:to>
      <xdr:col>7</xdr:col>
      <xdr:colOff>485775</xdr:colOff>
      <xdr:row>14</xdr:row>
      <xdr:rowOff>57151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33425" y="1"/>
          <a:ext cx="4010025" cy="272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I27"/>
  <sheetViews>
    <sheetView rightToLeft="1" tabSelected="1" zoomScaleNormal="100" workbookViewId="0">
      <selection activeCell="C27" sqref="C27"/>
    </sheetView>
  </sheetViews>
  <sheetFormatPr defaultRowHeight="15" x14ac:dyDescent="0.25"/>
  <sheetData>
    <row r="16" spans="1:9" ht="15" customHeight="1" x14ac:dyDescent="0.25">
      <c r="A16" s="47" t="s">
        <v>196</v>
      </c>
      <c r="B16" s="47"/>
      <c r="C16" s="47"/>
      <c r="D16" s="47"/>
      <c r="E16" s="47"/>
      <c r="F16" s="47"/>
      <c r="G16" s="47"/>
      <c r="H16" s="47"/>
      <c r="I16" s="47"/>
    </row>
    <row r="17" spans="1:9" ht="15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</row>
    <row r="18" spans="1:9" ht="1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</row>
    <row r="19" spans="1:9" ht="1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</row>
    <row r="20" spans="1:9" ht="1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</row>
    <row r="21" spans="1:9" ht="15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</row>
    <row r="22" spans="1:9" ht="36" customHeight="1" x14ac:dyDescent="0.25">
      <c r="A22" s="47" t="s">
        <v>197</v>
      </c>
      <c r="B22" s="47"/>
      <c r="C22" s="47"/>
      <c r="D22" s="47"/>
      <c r="E22" s="47"/>
      <c r="F22" s="47"/>
      <c r="G22" s="47"/>
      <c r="H22" s="47"/>
      <c r="I22" s="47"/>
    </row>
    <row r="23" spans="1:9" ht="36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</row>
    <row r="24" spans="1:9" ht="36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</row>
    <row r="25" spans="1:9" ht="36" x14ac:dyDescent="0.25">
      <c r="A25" s="48"/>
      <c r="B25" s="48"/>
      <c r="C25" s="48"/>
      <c r="D25" s="48"/>
      <c r="E25" s="48"/>
      <c r="F25" s="48"/>
      <c r="G25" s="48"/>
      <c r="H25" s="48"/>
      <c r="I25" s="48"/>
    </row>
    <row r="26" spans="1:9" ht="36" x14ac:dyDescent="0.25">
      <c r="A26" s="48"/>
      <c r="B26" s="48"/>
      <c r="C26" s="48"/>
      <c r="D26" s="48"/>
      <c r="E26" s="48"/>
      <c r="F26" s="48"/>
      <c r="G26" s="48"/>
      <c r="H26" s="48"/>
      <c r="I26" s="48"/>
    </row>
    <row r="27" spans="1:9" ht="36" x14ac:dyDescent="0.25">
      <c r="A27" s="48"/>
      <c r="B27" s="48"/>
      <c r="C27" s="48"/>
      <c r="D27" s="48"/>
      <c r="E27" s="48"/>
      <c r="F27" s="48"/>
      <c r="G27" s="48"/>
      <c r="H27" s="48"/>
      <c r="I27" s="48"/>
    </row>
  </sheetData>
  <mergeCells count="2">
    <mergeCell ref="A16:I21"/>
    <mergeCell ref="A22:I2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view="pageBreakPreview" topLeftCell="A10" zoomScale="60" zoomScaleNormal="100" workbookViewId="0">
      <selection activeCell="C28" sqref="C28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45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6.25" x14ac:dyDescent="0.6">
      <c r="A6" s="43" t="s">
        <v>3</v>
      </c>
      <c r="B6" s="7"/>
      <c r="C6" s="42" t="s">
        <v>146</v>
      </c>
      <c r="D6" s="42" t="s">
        <v>146</v>
      </c>
      <c r="E6" s="42" t="s">
        <v>146</v>
      </c>
      <c r="F6" s="42" t="s">
        <v>146</v>
      </c>
      <c r="G6" s="42" t="s">
        <v>146</v>
      </c>
      <c r="H6" s="42" t="s">
        <v>146</v>
      </c>
      <c r="I6" s="42" t="s">
        <v>146</v>
      </c>
      <c r="J6" s="7"/>
      <c r="K6" s="42" t="s">
        <v>147</v>
      </c>
      <c r="L6" s="42" t="s">
        <v>147</v>
      </c>
      <c r="M6" s="42" t="s">
        <v>147</v>
      </c>
      <c r="N6" s="42" t="s">
        <v>147</v>
      </c>
      <c r="O6" s="42" t="s">
        <v>147</v>
      </c>
      <c r="P6" s="42" t="s">
        <v>147</v>
      </c>
      <c r="Q6" s="42" t="s">
        <v>147</v>
      </c>
    </row>
    <row r="7" spans="1:17" ht="26.25" x14ac:dyDescent="0.6">
      <c r="A7" s="43" t="s">
        <v>3</v>
      </c>
      <c r="B7" s="7"/>
      <c r="C7" s="41" t="s">
        <v>7</v>
      </c>
      <c r="D7" s="7"/>
      <c r="E7" s="41" t="s">
        <v>160</v>
      </c>
      <c r="F7" s="7"/>
      <c r="G7" s="41" t="s">
        <v>161</v>
      </c>
      <c r="H7" s="7"/>
      <c r="I7" s="41" t="s">
        <v>162</v>
      </c>
      <c r="J7" s="7"/>
      <c r="K7" s="41" t="s">
        <v>7</v>
      </c>
      <c r="L7" s="7"/>
      <c r="M7" s="41" t="s">
        <v>160</v>
      </c>
      <c r="N7" s="7"/>
      <c r="O7" s="41" t="s">
        <v>161</v>
      </c>
      <c r="P7" s="7"/>
      <c r="Q7" s="41" t="s">
        <v>162</v>
      </c>
    </row>
    <row r="8" spans="1:17" ht="21" x14ac:dyDescent="0.55000000000000004">
      <c r="A8" s="13" t="s">
        <v>15</v>
      </c>
      <c r="B8" s="4"/>
      <c r="C8" s="14">
        <v>1214362</v>
      </c>
      <c r="D8" s="15"/>
      <c r="E8" s="14">
        <v>27570998712</v>
      </c>
      <c r="F8" s="15"/>
      <c r="G8" s="14">
        <v>34982817105</v>
      </c>
      <c r="H8" s="15"/>
      <c r="I8" s="14">
        <v>-7411818392</v>
      </c>
      <c r="J8" s="15"/>
      <c r="K8" s="14">
        <v>1214362</v>
      </c>
      <c r="L8" s="15"/>
      <c r="M8" s="14">
        <v>27570998712</v>
      </c>
      <c r="N8" s="15"/>
      <c r="O8" s="14">
        <v>34982817105</v>
      </c>
      <c r="P8" s="15"/>
      <c r="Q8" s="14">
        <v>-7411818392</v>
      </c>
    </row>
    <row r="9" spans="1:17" ht="21" x14ac:dyDescent="0.55000000000000004">
      <c r="A9" s="13" t="s">
        <v>20</v>
      </c>
      <c r="B9" s="4"/>
      <c r="C9" s="14">
        <v>220331</v>
      </c>
      <c r="D9" s="15"/>
      <c r="E9" s="14">
        <v>8116882332</v>
      </c>
      <c r="F9" s="15"/>
      <c r="G9" s="14">
        <v>8646910806</v>
      </c>
      <c r="H9" s="15"/>
      <c r="I9" s="14">
        <v>-530028473</v>
      </c>
      <c r="J9" s="15"/>
      <c r="K9" s="14">
        <v>220331</v>
      </c>
      <c r="L9" s="15"/>
      <c r="M9" s="14">
        <v>8116882332</v>
      </c>
      <c r="N9" s="15"/>
      <c r="O9" s="14">
        <v>8646910806</v>
      </c>
      <c r="P9" s="15"/>
      <c r="Q9" s="14">
        <v>-530028473</v>
      </c>
    </row>
    <row r="10" spans="1:17" ht="21" x14ac:dyDescent="0.55000000000000004">
      <c r="A10" s="13" t="s">
        <v>17</v>
      </c>
      <c r="B10" s="4"/>
      <c r="C10" s="14">
        <v>1000000</v>
      </c>
      <c r="D10" s="15"/>
      <c r="E10" s="14">
        <v>27863221500</v>
      </c>
      <c r="F10" s="15"/>
      <c r="G10" s="14">
        <v>32475613500</v>
      </c>
      <c r="H10" s="15"/>
      <c r="I10" s="14">
        <v>-4612392000</v>
      </c>
      <c r="J10" s="15"/>
      <c r="K10" s="14">
        <v>1000000</v>
      </c>
      <c r="L10" s="15"/>
      <c r="M10" s="14">
        <v>27863221500</v>
      </c>
      <c r="N10" s="15"/>
      <c r="O10" s="14">
        <v>32475613500</v>
      </c>
      <c r="P10" s="15"/>
      <c r="Q10" s="14">
        <v>-4612392000</v>
      </c>
    </row>
    <row r="11" spans="1:17" ht="21" x14ac:dyDescent="0.55000000000000004">
      <c r="A11" s="13" t="s">
        <v>22</v>
      </c>
      <c r="B11" s="4"/>
      <c r="C11" s="14">
        <v>800000</v>
      </c>
      <c r="D11" s="15"/>
      <c r="E11" s="14">
        <v>9686023200</v>
      </c>
      <c r="F11" s="15"/>
      <c r="G11" s="14">
        <v>9731515454</v>
      </c>
      <c r="H11" s="15"/>
      <c r="I11" s="14">
        <v>-45492254</v>
      </c>
      <c r="J11" s="15"/>
      <c r="K11" s="14">
        <v>800000</v>
      </c>
      <c r="L11" s="15"/>
      <c r="M11" s="14">
        <v>9686023200</v>
      </c>
      <c r="N11" s="15"/>
      <c r="O11" s="14">
        <v>9731515454</v>
      </c>
      <c r="P11" s="15"/>
      <c r="Q11" s="14">
        <v>-45492254</v>
      </c>
    </row>
    <row r="12" spans="1:17" ht="21" x14ac:dyDescent="0.55000000000000004">
      <c r="A12" s="13" t="s">
        <v>18</v>
      </c>
      <c r="B12" s="4"/>
      <c r="C12" s="14">
        <v>3558970</v>
      </c>
      <c r="D12" s="15"/>
      <c r="E12" s="14">
        <v>51616416334</v>
      </c>
      <c r="F12" s="15"/>
      <c r="G12" s="14">
        <v>54588163402</v>
      </c>
      <c r="H12" s="15"/>
      <c r="I12" s="14">
        <v>-2971747067</v>
      </c>
      <c r="J12" s="15"/>
      <c r="K12" s="14">
        <v>3558970</v>
      </c>
      <c r="L12" s="15"/>
      <c r="M12" s="14">
        <v>51616416334</v>
      </c>
      <c r="N12" s="15"/>
      <c r="O12" s="14">
        <v>54588163402</v>
      </c>
      <c r="P12" s="15"/>
      <c r="Q12" s="14">
        <v>-2971747067</v>
      </c>
    </row>
    <row r="13" spans="1:17" ht="21" x14ac:dyDescent="0.55000000000000004">
      <c r="A13" s="13" t="s">
        <v>41</v>
      </c>
      <c r="B13" s="4"/>
      <c r="C13" s="14">
        <v>74</v>
      </c>
      <c r="D13" s="15"/>
      <c r="E13" s="14">
        <v>71840976</v>
      </c>
      <c r="F13" s="15"/>
      <c r="G13" s="14">
        <v>70805164</v>
      </c>
      <c r="H13" s="15"/>
      <c r="I13" s="14">
        <v>1035812</v>
      </c>
      <c r="J13" s="15"/>
      <c r="K13" s="14">
        <v>74</v>
      </c>
      <c r="L13" s="15"/>
      <c r="M13" s="14">
        <v>71840976</v>
      </c>
      <c r="N13" s="15"/>
      <c r="O13" s="14">
        <v>70805164</v>
      </c>
      <c r="P13" s="15"/>
      <c r="Q13" s="14">
        <v>1035812</v>
      </c>
    </row>
    <row r="14" spans="1:17" ht="21" x14ac:dyDescent="0.55000000000000004">
      <c r="A14" s="13" t="s">
        <v>91</v>
      </c>
      <c r="B14" s="4"/>
      <c r="C14" s="14">
        <v>199</v>
      </c>
      <c r="D14" s="15"/>
      <c r="E14" s="14">
        <v>155191866</v>
      </c>
      <c r="F14" s="15"/>
      <c r="G14" s="14">
        <v>153976489</v>
      </c>
      <c r="H14" s="15"/>
      <c r="I14" s="14">
        <v>1215377</v>
      </c>
      <c r="J14" s="15"/>
      <c r="K14" s="14">
        <v>199</v>
      </c>
      <c r="L14" s="15"/>
      <c r="M14" s="14">
        <v>155191866</v>
      </c>
      <c r="N14" s="15"/>
      <c r="O14" s="14">
        <v>153976489</v>
      </c>
      <c r="P14" s="15"/>
      <c r="Q14" s="14">
        <v>1215377</v>
      </c>
    </row>
    <row r="15" spans="1:17" ht="21" x14ac:dyDescent="0.55000000000000004">
      <c r="A15" s="13" t="s">
        <v>87</v>
      </c>
      <c r="B15" s="4"/>
      <c r="C15" s="14">
        <v>377</v>
      </c>
      <c r="D15" s="15"/>
      <c r="E15" s="14">
        <v>301040246</v>
      </c>
      <c r="F15" s="15"/>
      <c r="G15" s="14">
        <v>299769698</v>
      </c>
      <c r="H15" s="15"/>
      <c r="I15" s="14">
        <v>1270548</v>
      </c>
      <c r="J15" s="15"/>
      <c r="K15" s="14">
        <v>377</v>
      </c>
      <c r="L15" s="15"/>
      <c r="M15" s="14">
        <v>301040246</v>
      </c>
      <c r="N15" s="15"/>
      <c r="O15" s="14">
        <v>299769698</v>
      </c>
      <c r="P15" s="15"/>
      <c r="Q15" s="14">
        <v>1270548</v>
      </c>
    </row>
    <row r="16" spans="1:17" ht="21" x14ac:dyDescent="0.55000000000000004">
      <c r="A16" s="13" t="s">
        <v>76</v>
      </c>
      <c r="B16" s="4"/>
      <c r="C16" s="14">
        <v>243</v>
      </c>
      <c r="D16" s="15"/>
      <c r="E16" s="14">
        <v>188679595</v>
      </c>
      <c r="F16" s="15"/>
      <c r="G16" s="14">
        <v>189034064</v>
      </c>
      <c r="H16" s="15"/>
      <c r="I16" s="14">
        <v>-354468</v>
      </c>
      <c r="J16" s="15"/>
      <c r="K16" s="14">
        <v>243</v>
      </c>
      <c r="L16" s="15"/>
      <c r="M16" s="14">
        <v>188679595</v>
      </c>
      <c r="N16" s="15"/>
      <c r="O16" s="14">
        <v>189034064</v>
      </c>
      <c r="P16" s="15"/>
      <c r="Q16" s="14">
        <v>-354468</v>
      </c>
    </row>
    <row r="17" spans="1:17" ht="21" x14ac:dyDescent="0.55000000000000004">
      <c r="A17" s="13" t="s">
        <v>79</v>
      </c>
      <c r="B17" s="4"/>
      <c r="C17" s="14">
        <v>1500</v>
      </c>
      <c r="D17" s="15"/>
      <c r="E17" s="14">
        <v>1150291471</v>
      </c>
      <c r="F17" s="15"/>
      <c r="G17" s="14">
        <v>1143507221</v>
      </c>
      <c r="H17" s="15"/>
      <c r="I17" s="14">
        <v>6784250</v>
      </c>
      <c r="J17" s="15"/>
      <c r="K17" s="14">
        <v>1500</v>
      </c>
      <c r="L17" s="15"/>
      <c r="M17" s="14">
        <v>1150291471</v>
      </c>
      <c r="N17" s="15"/>
      <c r="O17" s="14">
        <v>1143507221</v>
      </c>
      <c r="P17" s="15"/>
      <c r="Q17" s="14">
        <v>6784250</v>
      </c>
    </row>
    <row r="18" spans="1:17" ht="21" x14ac:dyDescent="0.55000000000000004">
      <c r="A18" s="13" t="s">
        <v>57</v>
      </c>
      <c r="B18" s="4"/>
      <c r="C18" s="14">
        <v>284800</v>
      </c>
      <c r="D18" s="15"/>
      <c r="E18" s="14">
        <v>284748664748</v>
      </c>
      <c r="F18" s="15"/>
      <c r="G18" s="14">
        <v>290443347600</v>
      </c>
      <c r="H18" s="15"/>
      <c r="I18" s="14">
        <v>-5694682851</v>
      </c>
      <c r="J18" s="15"/>
      <c r="K18" s="14">
        <v>284800</v>
      </c>
      <c r="L18" s="15"/>
      <c r="M18" s="14">
        <v>284748664748</v>
      </c>
      <c r="N18" s="15"/>
      <c r="O18" s="14">
        <v>290443347600</v>
      </c>
      <c r="P18" s="15"/>
      <c r="Q18" s="14">
        <v>-5694682851</v>
      </c>
    </row>
    <row r="19" spans="1:17" ht="21" x14ac:dyDescent="0.55000000000000004">
      <c r="A19" s="13" t="s">
        <v>45</v>
      </c>
      <c r="B19" s="4"/>
      <c r="C19" s="14">
        <v>25403</v>
      </c>
      <c r="D19" s="15"/>
      <c r="E19" s="14">
        <v>17982064160</v>
      </c>
      <c r="F19" s="15"/>
      <c r="G19" s="14">
        <v>17982379758</v>
      </c>
      <c r="H19" s="15"/>
      <c r="I19" s="14">
        <v>-315597</v>
      </c>
      <c r="J19" s="15"/>
      <c r="K19" s="14">
        <v>25403</v>
      </c>
      <c r="L19" s="15"/>
      <c r="M19" s="14">
        <v>17982064160</v>
      </c>
      <c r="N19" s="15"/>
      <c r="O19" s="14">
        <v>17982379758</v>
      </c>
      <c r="P19" s="15"/>
      <c r="Q19" s="14">
        <v>-315597</v>
      </c>
    </row>
    <row r="20" spans="1:17" ht="21" x14ac:dyDescent="0.55000000000000004">
      <c r="A20" s="13" t="s">
        <v>49</v>
      </c>
      <c r="B20" s="4"/>
      <c r="C20" s="14">
        <v>5121</v>
      </c>
      <c r="D20" s="15"/>
      <c r="E20" s="14">
        <v>3607858607</v>
      </c>
      <c r="F20" s="15"/>
      <c r="G20" s="14">
        <v>3558449914</v>
      </c>
      <c r="H20" s="15"/>
      <c r="I20" s="14">
        <v>49408693</v>
      </c>
      <c r="J20" s="15"/>
      <c r="K20" s="14">
        <v>5121</v>
      </c>
      <c r="L20" s="15"/>
      <c r="M20" s="14">
        <v>3607858607</v>
      </c>
      <c r="N20" s="15"/>
      <c r="O20" s="14">
        <v>3558449914</v>
      </c>
      <c r="P20" s="15"/>
      <c r="Q20" s="14">
        <v>49408693</v>
      </c>
    </row>
    <row r="21" spans="1:17" ht="21" x14ac:dyDescent="0.55000000000000004">
      <c r="A21" s="13" t="s">
        <v>83</v>
      </c>
      <c r="B21" s="4"/>
      <c r="C21" s="14">
        <v>93920</v>
      </c>
      <c r="D21" s="15"/>
      <c r="E21" s="14">
        <v>70652693797</v>
      </c>
      <c r="F21" s="15"/>
      <c r="G21" s="14">
        <v>70929095895</v>
      </c>
      <c r="H21" s="15"/>
      <c r="I21" s="14">
        <v>-276402097</v>
      </c>
      <c r="J21" s="15"/>
      <c r="K21" s="14">
        <v>93920</v>
      </c>
      <c r="L21" s="15"/>
      <c r="M21" s="14">
        <v>70652693797</v>
      </c>
      <c r="N21" s="15"/>
      <c r="O21" s="14">
        <v>70929095895</v>
      </c>
      <c r="P21" s="15"/>
      <c r="Q21" s="14">
        <v>-276402097</v>
      </c>
    </row>
    <row r="22" spans="1:17" ht="21" x14ac:dyDescent="0.55000000000000004">
      <c r="A22" s="13" t="s">
        <v>53</v>
      </c>
      <c r="B22" s="4"/>
      <c r="C22" s="14">
        <v>187305</v>
      </c>
      <c r="D22" s="15"/>
      <c r="E22" s="14">
        <v>122662351113</v>
      </c>
      <c r="F22" s="15"/>
      <c r="G22" s="14">
        <v>120302923142</v>
      </c>
      <c r="H22" s="15"/>
      <c r="I22" s="14">
        <v>2359427971</v>
      </c>
      <c r="J22" s="15"/>
      <c r="K22" s="14">
        <v>187305</v>
      </c>
      <c r="L22" s="15"/>
      <c r="M22" s="14">
        <v>122662351113</v>
      </c>
      <c r="N22" s="15"/>
      <c r="O22" s="14">
        <v>120302923142</v>
      </c>
      <c r="P22" s="15"/>
      <c r="Q22" s="14">
        <v>2359427971</v>
      </c>
    </row>
    <row r="23" spans="1:17" ht="21" x14ac:dyDescent="0.55000000000000004">
      <c r="A23" s="13" t="s">
        <v>36</v>
      </c>
      <c r="B23" s="4"/>
      <c r="C23" s="14">
        <v>72310</v>
      </c>
      <c r="D23" s="15"/>
      <c r="E23" s="14">
        <v>43534731359</v>
      </c>
      <c r="F23" s="15"/>
      <c r="G23" s="14">
        <v>43161245615</v>
      </c>
      <c r="H23" s="15"/>
      <c r="I23" s="14">
        <v>373485744</v>
      </c>
      <c r="J23" s="15"/>
      <c r="K23" s="14">
        <v>72310</v>
      </c>
      <c r="L23" s="15"/>
      <c r="M23" s="14">
        <v>43534731359</v>
      </c>
      <c r="N23" s="15"/>
      <c r="O23" s="14">
        <v>43161245615</v>
      </c>
      <c r="P23" s="15"/>
      <c r="Q23" s="14">
        <v>373485744</v>
      </c>
    </row>
    <row r="24" spans="1:17" ht="21" x14ac:dyDescent="0.55000000000000004">
      <c r="A24" s="13" t="s">
        <v>69</v>
      </c>
      <c r="B24" s="4"/>
      <c r="C24" s="14">
        <v>540000</v>
      </c>
      <c r="D24" s="15"/>
      <c r="E24" s="14">
        <v>507544170942</v>
      </c>
      <c r="F24" s="15"/>
      <c r="G24" s="14">
        <v>501932428255</v>
      </c>
      <c r="H24" s="15"/>
      <c r="I24" s="14">
        <v>5611742687</v>
      </c>
      <c r="J24" s="15"/>
      <c r="K24" s="14">
        <v>540000</v>
      </c>
      <c r="L24" s="15"/>
      <c r="M24" s="14">
        <v>507544170942</v>
      </c>
      <c r="N24" s="15"/>
      <c r="O24" s="14">
        <v>501932428255</v>
      </c>
      <c r="P24" s="15"/>
      <c r="Q24" s="14">
        <v>5611742687</v>
      </c>
    </row>
    <row r="25" spans="1:17" ht="21" x14ac:dyDescent="0.55000000000000004">
      <c r="A25" s="13" t="s">
        <v>61</v>
      </c>
      <c r="B25" s="4"/>
      <c r="C25" s="14">
        <v>760000</v>
      </c>
      <c r="D25" s="15"/>
      <c r="E25" s="14">
        <v>709503139243</v>
      </c>
      <c r="F25" s="15"/>
      <c r="G25" s="14">
        <v>699252597491</v>
      </c>
      <c r="H25" s="15"/>
      <c r="I25" s="14">
        <v>10250541752</v>
      </c>
      <c r="J25" s="15"/>
      <c r="K25" s="14">
        <v>760000</v>
      </c>
      <c r="L25" s="15"/>
      <c r="M25" s="14">
        <v>709503139243</v>
      </c>
      <c r="N25" s="15"/>
      <c r="O25" s="14">
        <v>699252597491</v>
      </c>
      <c r="P25" s="15"/>
      <c r="Q25" s="14">
        <v>10250541752</v>
      </c>
    </row>
    <row r="26" spans="1:17" ht="21" x14ac:dyDescent="0.55000000000000004">
      <c r="A26" s="13" t="s">
        <v>65</v>
      </c>
      <c r="B26" s="4"/>
      <c r="C26" s="14">
        <v>319000</v>
      </c>
      <c r="D26" s="15"/>
      <c r="E26" s="14">
        <v>304069907338</v>
      </c>
      <c r="F26" s="15"/>
      <c r="G26" s="14">
        <v>300048684317</v>
      </c>
      <c r="H26" s="15"/>
      <c r="I26" s="14">
        <v>4021223021</v>
      </c>
      <c r="J26" s="15"/>
      <c r="K26" s="14">
        <v>319000</v>
      </c>
      <c r="L26" s="15"/>
      <c r="M26" s="14">
        <v>304069907338</v>
      </c>
      <c r="N26" s="15"/>
      <c r="O26" s="14">
        <v>300048684317</v>
      </c>
      <c r="P26" s="15"/>
      <c r="Q26" s="14">
        <v>4021223021</v>
      </c>
    </row>
    <row r="27" spans="1:17" ht="21.75" thickBot="1" x14ac:dyDescent="0.5">
      <c r="C27" s="12">
        <f>SUM(C8:C26)</f>
        <v>9083915</v>
      </c>
      <c r="E27" s="12">
        <f>SUM(E8:E26)</f>
        <v>2191026167539</v>
      </c>
      <c r="G27" s="12">
        <f>SUM(G8:G26)</f>
        <v>2189893264890</v>
      </c>
      <c r="I27" s="12">
        <f>SUM(I8:I26)</f>
        <v>1132902656</v>
      </c>
      <c r="K27" s="12">
        <f>SUM(K8:K26)</f>
        <v>9083915</v>
      </c>
      <c r="M27" s="12">
        <f>SUM(M8:M26)</f>
        <v>2191026167539</v>
      </c>
      <c r="O27" s="12">
        <f>SUM(O8:O26)</f>
        <v>2189893264890</v>
      </c>
      <c r="Q27" s="12">
        <f>SUM(Q8:Q26)</f>
        <v>1132902656</v>
      </c>
    </row>
    <row r="28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45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6.25" x14ac:dyDescent="0.6">
      <c r="A6" s="43" t="s">
        <v>3</v>
      </c>
      <c r="B6" s="7"/>
      <c r="C6" s="43" t="s">
        <v>146</v>
      </c>
      <c r="D6" s="43" t="s">
        <v>146</v>
      </c>
      <c r="E6" s="43" t="s">
        <v>146</v>
      </c>
      <c r="F6" s="43" t="s">
        <v>146</v>
      </c>
      <c r="G6" s="43" t="s">
        <v>146</v>
      </c>
      <c r="H6" s="43" t="s">
        <v>146</v>
      </c>
      <c r="I6" s="43" t="s">
        <v>146</v>
      </c>
      <c r="J6" s="7"/>
      <c r="K6" s="43" t="s">
        <v>147</v>
      </c>
      <c r="L6" s="43" t="s">
        <v>147</v>
      </c>
      <c r="M6" s="43" t="s">
        <v>147</v>
      </c>
      <c r="N6" s="43" t="s">
        <v>147</v>
      </c>
      <c r="O6" s="43" t="s">
        <v>147</v>
      </c>
      <c r="P6" s="43" t="s">
        <v>147</v>
      </c>
      <c r="Q6" s="43" t="s">
        <v>147</v>
      </c>
    </row>
    <row r="7" spans="1:17" ht="26.25" x14ac:dyDescent="0.6">
      <c r="A7" s="42" t="s">
        <v>3</v>
      </c>
      <c r="B7" s="7"/>
      <c r="C7" s="42" t="s">
        <v>7</v>
      </c>
      <c r="D7" s="7"/>
      <c r="E7" s="42" t="s">
        <v>160</v>
      </c>
      <c r="F7" s="7"/>
      <c r="G7" s="42" t="s">
        <v>161</v>
      </c>
      <c r="H7" s="7"/>
      <c r="I7" s="42" t="s">
        <v>163</v>
      </c>
      <c r="J7" s="7"/>
      <c r="K7" s="42" t="s">
        <v>7</v>
      </c>
      <c r="L7" s="7"/>
      <c r="M7" s="42" t="s">
        <v>160</v>
      </c>
      <c r="N7" s="7"/>
      <c r="O7" s="42" t="s">
        <v>161</v>
      </c>
      <c r="P7" s="7"/>
      <c r="Q7" s="42" t="s">
        <v>163</v>
      </c>
    </row>
    <row r="8" spans="1:17" ht="21" x14ac:dyDescent="0.55000000000000004">
      <c r="A8" s="13" t="s">
        <v>73</v>
      </c>
      <c r="B8" s="4"/>
      <c r="C8" s="14">
        <v>2384</v>
      </c>
      <c r="D8" s="15"/>
      <c r="E8" s="14">
        <v>1966443518</v>
      </c>
      <c r="F8" s="15"/>
      <c r="G8" s="14">
        <v>1936161241</v>
      </c>
      <c r="H8" s="15"/>
      <c r="I8" s="14">
        <v>30282277</v>
      </c>
      <c r="J8" s="15"/>
      <c r="K8" s="14">
        <v>2384</v>
      </c>
      <c r="L8" s="15"/>
      <c r="M8" s="14">
        <v>1966443518</v>
      </c>
      <c r="N8" s="15"/>
      <c r="O8" s="14">
        <v>1936161241</v>
      </c>
      <c r="P8" s="15"/>
      <c r="Q8" s="14">
        <v>30282277</v>
      </c>
    </row>
    <row r="9" spans="1:17" ht="21" x14ac:dyDescent="0.55000000000000004">
      <c r="A9" s="13" t="s">
        <v>36</v>
      </c>
      <c r="B9" s="4"/>
      <c r="C9" s="14">
        <v>37000</v>
      </c>
      <c r="D9" s="15"/>
      <c r="E9" s="14">
        <v>22713351290</v>
      </c>
      <c r="F9" s="15"/>
      <c r="G9" s="14">
        <v>22084996359</v>
      </c>
      <c r="H9" s="15"/>
      <c r="I9" s="14">
        <v>628354931</v>
      </c>
      <c r="J9" s="15"/>
      <c r="K9" s="14">
        <v>37000</v>
      </c>
      <c r="L9" s="15"/>
      <c r="M9" s="14">
        <v>22713351290</v>
      </c>
      <c r="N9" s="15"/>
      <c r="O9" s="14">
        <v>22084996359</v>
      </c>
      <c r="P9" s="15"/>
      <c r="Q9" s="14">
        <v>628354931</v>
      </c>
    </row>
    <row r="10" spans="1:17" ht="21.75" thickBot="1" x14ac:dyDescent="0.6">
      <c r="C10" s="12">
        <f>SUM(C8:C9)</f>
        <v>39384</v>
      </c>
      <c r="D10" s="2"/>
      <c r="E10" s="12">
        <f>SUM(E8:E9)</f>
        <v>24679794808</v>
      </c>
      <c r="F10" s="2"/>
      <c r="G10" s="12">
        <f>SUM(G8:G9)</f>
        <v>24021157600</v>
      </c>
      <c r="H10" s="2"/>
      <c r="I10" s="12">
        <f>SUM(I8:I9)</f>
        <v>658637208</v>
      </c>
      <c r="J10" s="2"/>
      <c r="K10" s="12">
        <f>SUM(K8:K9)</f>
        <v>39384</v>
      </c>
      <c r="L10" s="2"/>
      <c r="M10" s="12">
        <f>SUM(M8:M9)</f>
        <v>24679794808</v>
      </c>
      <c r="N10" s="2"/>
      <c r="O10" s="12">
        <f>SUM(O8:O9)</f>
        <v>24021157600</v>
      </c>
      <c r="P10" s="2"/>
      <c r="Q10" s="12">
        <f>SUM(Q8:Q9)</f>
        <v>658637208</v>
      </c>
    </row>
    <row r="11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17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30" x14ac:dyDescent="0.45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6" spans="1:21" ht="30" x14ac:dyDescent="0.45">
      <c r="A6" s="45" t="s">
        <v>3</v>
      </c>
      <c r="B6" s="4"/>
      <c r="C6" s="44" t="s">
        <v>146</v>
      </c>
      <c r="D6" s="44" t="s">
        <v>146</v>
      </c>
      <c r="E6" s="44" t="s">
        <v>146</v>
      </c>
      <c r="F6" s="44" t="s">
        <v>146</v>
      </c>
      <c r="G6" s="44" t="s">
        <v>146</v>
      </c>
      <c r="H6" s="44" t="s">
        <v>146</v>
      </c>
      <c r="I6" s="44" t="s">
        <v>146</v>
      </c>
      <c r="J6" s="44" t="s">
        <v>146</v>
      </c>
      <c r="K6" s="44" t="s">
        <v>146</v>
      </c>
      <c r="L6" s="4"/>
      <c r="M6" s="44" t="s">
        <v>147</v>
      </c>
      <c r="N6" s="44" t="s">
        <v>147</v>
      </c>
      <c r="O6" s="44" t="s">
        <v>147</v>
      </c>
      <c r="P6" s="44" t="s">
        <v>147</v>
      </c>
      <c r="Q6" s="44" t="s">
        <v>147</v>
      </c>
      <c r="R6" s="44" t="s">
        <v>147</v>
      </c>
      <c r="S6" s="44" t="s">
        <v>147</v>
      </c>
      <c r="T6" s="44" t="s">
        <v>147</v>
      </c>
      <c r="U6" s="44" t="s">
        <v>147</v>
      </c>
    </row>
    <row r="7" spans="1:21" ht="30" x14ac:dyDescent="0.45">
      <c r="A7" s="44" t="s">
        <v>3</v>
      </c>
      <c r="B7" s="4"/>
      <c r="C7" s="44" t="s">
        <v>164</v>
      </c>
      <c r="D7" s="4"/>
      <c r="E7" s="44" t="s">
        <v>165</v>
      </c>
      <c r="F7" s="4"/>
      <c r="G7" s="44" t="s">
        <v>166</v>
      </c>
      <c r="H7" s="4"/>
      <c r="I7" s="44" t="s">
        <v>114</v>
      </c>
      <c r="J7" s="4"/>
      <c r="K7" s="44" t="s">
        <v>167</v>
      </c>
      <c r="L7" s="4"/>
      <c r="M7" s="44" t="s">
        <v>164</v>
      </c>
      <c r="N7" s="4"/>
      <c r="O7" s="44" t="s">
        <v>165</v>
      </c>
      <c r="P7" s="4"/>
      <c r="Q7" s="44" t="s">
        <v>166</v>
      </c>
      <c r="R7" s="4"/>
      <c r="S7" s="44" t="s">
        <v>114</v>
      </c>
      <c r="T7" s="4"/>
      <c r="U7" s="44" t="s">
        <v>167</v>
      </c>
    </row>
    <row r="8" spans="1:21" ht="21" x14ac:dyDescent="0.55000000000000004">
      <c r="A8" s="2" t="s">
        <v>15</v>
      </c>
      <c r="C8" s="8">
        <v>0</v>
      </c>
      <c r="D8" s="6"/>
      <c r="E8" s="8">
        <v>-7411818392</v>
      </c>
      <c r="F8" s="6"/>
      <c r="G8" s="8">
        <v>0</v>
      </c>
      <c r="H8" s="6"/>
      <c r="I8" s="8">
        <v>-7411818392</v>
      </c>
      <c r="J8" s="6"/>
      <c r="K8" s="6" t="s">
        <v>168</v>
      </c>
      <c r="L8" s="6"/>
      <c r="M8" s="8">
        <v>0</v>
      </c>
      <c r="N8" s="6"/>
      <c r="O8" s="8">
        <v>-7411818392</v>
      </c>
      <c r="P8" s="6"/>
      <c r="Q8" s="8">
        <v>0</v>
      </c>
      <c r="R8" s="6"/>
      <c r="S8" s="8">
        <v>-7411818392</v>
      </c>
      <c r="T8" s="6"/>
      <c r="U8" s="6" t="s">
        <v>168</v>
      </c>
    </row>
    <row r="9" spans="1:21" ht="21" x14ac:dyDescent="0.55000000000000004">
      <c r="A9" s="2" t="s">
        <v>20</v>
      </c>
      <c r="C9" s="8">
        <v>0</v>
      </c>
      <c r="D9" s="6"/>
      <c r="E9" s="8">
        <v>-530028473</v>
      </c>
      <c r="F9" s="6"/>
      <c r="G9" s="8">
        <v>0</v>
      </c>
      <c r="H9" s="6"/>
      <c r="I9" s="8">
        <v>-530028473</v>
      </c>
      <c r="J9" s="6"/>
      <c r="K9" s="6" t="s">
        <v>169</v>
      </c>
      <c r="L9" s="6"/>
      <c r="M9" s="8">
        <v>0</v>
      </c>
      <c r="N9" s="6"/>
      <c r="O9" s="8">
        <v>-530028473</v>
      </c>
      <c r="P9" s="6"/>
      <c r="Q9" s="8">
        <v>0</v>
      </c>
      <c r="R9" s="6"/>
      <c r="S9" s="8">
        <v>-530028473</v>
      </c>
      <c r="T9" s="6"/>
      <c r="U9" s="6" t="s">
        <v>169</v>
      </c>
    </row>
    <row r="10" spans="1:21" ht="21" x14ac:dyDescent="0.55000000000000004">
      <c r="A10" s="2" t="s">
        <v>17</v>
      </c>
      <c r="C10" s="8">
        <v>0</v>
      </c>
      <c r="D10" s="6"/>
      <c r="E10" s="8">
        <v>-4612392000</v>
      </c>
      <c r="F10" s="6"/>
      <c r="G10" s="8">
        <v>0</v>
      </c>
      <c r="H10" s="6"/>
      <c r="I10" s="8">
        <v>-4612392000</v>
      </c>
      <c r="J10" s="6"/>
      <c r="K10" s="6" t="s">
        <v>170</v>
      </c>
      <c r="L10" s="6"/>
      <c r="M10" s="8">
        <v>0</v>
      </c>
      <c r="N10" s="6"/>
      <c r="O10" s="8">
        <v>-4612392000</v>
      </c>
      <c r="P10" s="6"/>
      <c r="Q10" s="8">
        <v>0</v>
      </c>
      <c r="R10" s="6"/>
      <c r="S10" s="8">
        <v>-4612392000</v>
      </c>
      <c r="T10" s="6"/>
      <c r="U10" s="6" t="s">
        <v>170</v>
      </c>
    </row>
    <row r="11" spans="1:21" ht="21" x14ac:dyDescent="0.55000000000000004">
      <c r="A11" s="2" t="s">
        <v>22</v>
      </c>
      <c r="C11" s="8">
        <v>0</v>
      </c>
      <c r="D11" s="6"/>
      <c r="E11" s="8">
        <v>-45492254</v>
      </c>
      <c r="F11" s="6"/>
      <c r="G11" s="8">
        <v>0</v>
      </c>
      <c r="H11" s="6"/>
      <c r="I11" s="8">
        <v>-45492254</v>
      </c>
      <c r="J11" s="6"/>
      <c r="K11" s="6" t="s">
        <v>171</v>
      </c>
      <c r="L11" s="6"/>
      <c r="M11" s="8">
        <v>0</v>
      </c>
      <c r="N11" s="6"/>
      <c r="O11" s="8">
        <v>-45492254</v>
      </c>
      <c r="P11" s="6"/>
      <c r="Q11" s="8">
        <v>0</v>
      </c>
      <c r="R11" s="6"/>
      <c r="S11" s="8">
        <v>-45492254</v>
      </c>
      <c r="T11" s="6"/>
      <c r="U11" s="6" t="s">
        <v>171</v>
      </c>
    </row>
    <row r="12" spans="1:21" ht="21" x14ac:dyDescent="0.55000000000000004">
      <c r="A12" s="2" t="s">
        <v>18</v>
      </c>
      <c r="C12" s="8">
        <v>0</v>
      </c>
      <c r="D12" s="6"/>
      <c r="E12" s="8">
        <v>-2971747067</v>
      </c>
      <c r="F12" s="6"/>
      <c r="G12" s="8">
        <v>0</v>
      </c>
      <c r="H12" s="6"/>
      <c r="I12" s="8">
        <v>-2971747067</v>
      </c>
      <c r="J12" s="6"/>
      <c r="K12" s="6" t="s">
        <v>172</v>
      </c>
      <c r="L12" s="6"/>
      <c r="M12" s="8">
        <v>0</v>
      </c>
      <c r="N12" s="6"/>
      <c r="O12" s="8">
        <v>-2971747067</v>
      </c>
      <c r="P12" s="6"/>
      <c r="Q12" s="8">
        <v>0</v>
      </c>
      <c r="R12" s="6"/>
      <c r="S12" s="8">
        <v>-2971747067</v>
      </c>
      <c r="T12" s="6"/>
      <c r="U12" s="6" t="s">
        <v>172</v>
      </c>
    </row>
    <row r="13" spans="1:21" s="11" customFormat="1" ht="21.75" thickBot="1" x14ac:dyDescent="0.3">
      <c r="E13" s="12">
        <f>SUM(E8:E12)</f>
        <v>-15571478186</v>
      </c>
      <c r="I13" s="12">
        <f>SUM(I8:I12)</f>
        <v>-15571478186</v>
      </c>
      <c r="O13" s="12">
        <f>SUM(O8:O12)</f>
        <v>-15571478186</v>
      </c>
      <c r="S13" s="12">
        <f>SUM(S8:S12)</f>
        <v>-15571478186</v>
      </c>
    </row>
    <row r="14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45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30" x14ac:dyDescent="0.45">
      <c r="A6" s="45" t="s">
        <v>148</v>
      </c>
      <c r="C6" s="44" t="s">
        <v>146</v>
      </c>
      <c r="D6" s="44" t="s">
        <v>146</v>
      </c>
      <c r="E6" s="44" t="s">
        <v>146</v>
      </c>
      <c r="F6" s="44" t="s">
        <v>146</v>
      </c>
      <c r="G6" s="44" t="s">
        <v>146</v>
      </c>
      <c r="H6" s="44" t="s">
        <v>146</v>
      </c>
      <c r="I6" s="44" t="s">
        <v>146</v>
      </c>
      <c r="K6" s="44" t="s">
        <v>147</v>
      </c>
      <c r="L6" s="44" t="s">
        <v>147</v>
      </c>
      <c r="M6" s="44" t="s">
        <v>147</v>
      </c>
      <c r="N6" s="44" t="s">
        <v>147</v>
      </c>
      <c r="O6" s="44" t="s">
        <v>147</v>
      </c>
      <c r="P6" s="44" t="s">
        <v>147</v>
      </c>
      <c r="Q6" s="44" t="s">
        <v>147</v>
      </c>
    </row>
    <row r="7" spans="1:17" ht="30" x14ac:dyDescent="0.45">
      <c r="A7" s="44" t="s">
        <v>148</v>
      </c>
      <c r="C7" s="44" t="s">
        <v>173</v>
      </c>
      <c r="E7" s="44" t="s">
        <v>165</v>
      </c>
      <c r="G7" s="44" t="s">
        <v>166</v>
      </c>
      <c r="I7" s="44" t="s">
        <v>174</v>
      </c>
      <c r="K7" s="44" t="s">
        <v>173</v>
      </c>
      <c r="M7" s="44" t="s">
        <v>165</v>
      </c>
      <c r="O7" s="44" t="s">
        <v>166</v>
      </c>
      <c r="Q7" s="44" t="s">
        <v>174</v>
      </c>
    </row>
    <row r="8" spans="1:17" ht="21" x14ac:dyDescent="0.55000000000000004">
      <c r="A8" s="2" t="s">
        <v>73</v>
      </c>
      <c r="C8" s="8">
        <v>0</v>
      </c>
      <c r="D8" s="6"/>
      <c r="E8" s="8">
        <v>0</v>
      </c>
      <c r="F8" s="6"/>
      <c r="G8" s="8">
        <v>30282277</v>
      </c>
      <c r="H8" s="6"/>
      <c r="I8" s="8">
        <v>30282277</v>
      </c>
      <c r="J8" s="6"/>
      <c r="K8" s="8">
        <v>0</v>
      </c>
      <c r="L8" s="6"/>
      <c r="M8" s="8">
        <v>0</v>
      </c>
      <c r="N8" s="6"/>
      <c r="O8" s="8">
        <v>30282277</v>
      </c>
      <c r="P8" s="6"/>
      <c r="Q8" s="8">
        <v>30282277</v>
      </c>
    </row>
    <row r="9" spans="1:17" ht="21" x14ac:dyDescent="0.55000000000000004">
      <c r="A9" s="2" t="s">
        <v>36</v>
      </c>
      <c r="C9" s="8">
        <v>0</v>
      </c>
      <c r="D9" s="6"/>
      <c r="E9" s="8">
        <v>373485744</v>
      </c>
      <c r="F9" s="6"/>
      <c r="G9" s="8">
        <v>628354931</v>
      </c>
      <c r="H9" s="6"/>
      <c r="I9" s="8">
        <v>1001840675</v>
      </c>
      <c r="J9" s="6"/>
      <c r="K9" s="8">
        <v>0</v>
      </c>
      <c r="L9" s="6"/>
      <c r="M9" s="8">
        <v>373485744</v>
      </c>
      <c r="N9" s="6"/>
      <c r="O9" s="8">
        <v>628354931</v>
      </c>
      <c r="P9" s="6"/>
      <c r="Q9" s="8">
        <v>1001840675</v>
      </c>
    </row>
    <row r="10" spans="1:17" ht="21" x14ac:dyDescent="0.55000000000000004">
      <c r="A10" s="2" t="s">
        <v>57</v>
      </c>
      <c r="C10" s="8">
        <v>4074431422</v>
      </c>
      <c r="D10" s="6"/>
      <c r="E10" s="8">
        <v>-5694682851</v>
      </c>
      <c r="F10" s="6"/>
      <c r="G10" s="8">
        <v>0</v>
      </c>
      <c r="H10" s="6"/>
      <c r="I10" s="8">
        <v>-1620251429</v>
      </c>
      <c r="J10" s="6"/>
      <c r="K10" s="8">
        <v>4074431422</v>
      </c>
      <c r="L10" s="6"/>
      <c r="M10" s="8">
        <v>-5694682851</v>
      </c>
      <c r="N10" s="6"/>
      <c r="O10" s="8">
        <v>0</v>
      </c>
      <c r="P10" s="6"/>
      <c r="Q10" s="8">
        <v>-1620251429</v>
      </c>
    </row>
    <row r="11" spans="1:17" ht="21" x14ac:dyDescent="0.55000000000000004">
      <c r="A11" s="2" t="s">
        <v>65</v>
      </c>
      <c r="C11" s="8">
        <v>4101268331</v>
      </c>
      <c r="D11" s="6"/>
      <c r="E11" s="8">
        <v>4021223021</v>
      </c>
      <c r="F11" s="6"/>
      <c r="G11" s="8">
        <v>0</v>
      </c>
      <c r="H11" s="6"/>
      <c r="I11" s="8">
        <v>8122491352</v>
      </c>
      <c r="J11" s="6"/>
      <c r="K11" s="8">
        <v>4101268331</v>
      </c>
      <c r="L11" s="6"/>
      <c r="M11" s="8">
        <v>4021223021</v>
      </c>
      <c r="N11" s="6"/>
      <c r="O11" s="8">
        <v>0</v>
      </c>
      <c r="P11" s="6"/>
      <c r="Q11" s="8">
        <v>8122491352</v>
      </c>
    </row>
    <row r="12" spans="1:17" ht="21" x14ac:dyDescent="0.55000000000000004">
      <c r="A12" s="2" t="s">
        <v>61</v>
      </c>
      <c r="C12" s="8">
        <v>10986130436</v>
      </c>
      <c r="D12" s="6"/>
      <c r="E12" s="8">
        <v>10250541752</v>
      </c>
      <c r="F12" s="6"/>
      <c r="G12" s="8">
        <v>0</v>
      </c>
      <c r="H12" s="6"/>
      <c r="I12" s="8">
        <v>21236672188</v>
      </c>
      <c r="J12" s="6"/>
      <c r="K12" s="8">
        <v>10986130436</v>
      </c>
      <c r="L12" s="6"/>
      <c r="M12" s="8">
        <v>10250541752</v>
      </c>
      <c r="N12" s="6"/>
      <c r="O12" s="8">
        <v>0</v>
      </c>
      <c r="P12" s="6"/>
      <c r="Q12" s="8">
        <v>21236672188</v>
      </c>
    </row>
    <row r="13" spans="1:17" ht="21" x14ac:dyDescent="0.55000000000000004">
      <c r="A13" s="2" t="s">
        <v>69</v>
      </c>
      <c r="C13" s="8">
        <v>7760884344</v>
      </c>
      <c r="D13" s="6"/>
      <c r="E13" s="8">
        <v>5611742687</v>
      </c>
      <c r="F13" s="6"/>
      <c r="G13" s="8">
        <v>0</v>
      </c>
      <c r="H13" s="6"/>
      <c r="I13" s="8">
        <v>13372627031</v>
      </c>
      <c r="J13" s="6"/>
      <c r="K13" s="8">
        <v>7760884344</v>
      </c>
      <c r="L13" s="6"/>
      <c r="M13" s="8">
        <v>5611742687</v>
      </c>
      <c r="N13" s="6"/>
      <c r="O13" s="8">
        <v>0</v>
      </c>
      <c r="P13" s="6"/>
      <c r="Q13" s="8">
        <v>13372627031</v>
      </c>
    </row>
    <row r="14" spans="1:17" ht="21" x14ac:dyDescent="0.55000000000000004">
      <c r="A14" s="2" t="s">
        <v>41</v>
      </c>
      <c r="C14" s="8">
        <v>0</v>
      </c>
      <c r="D14" s="6"/>
      <c r="E14" s="8">
        <v>1035812</v>
      </c>
      <c r="F14" s="6"/>
      <c r="G14" s="8">
        <v>0</v>
      </c>
      <c r="H14" s="6"/>
      <c r="I14" s="8">
        <v>1035812</v>
      </c>
      <c r="J14" s="6"/>
      <c r="K14" s="8">
        <v>0</v>
      </c>
      <c r="L14" s="6"/>
      <c r="M14" s="8">
        <v>1035812</v>
      </c>
      <c r="N14" s="6"/>
      <c r="O14" s="8">
        <v>0</v>
      </c>
      <c r="P14" s="6"/>
      <c r="Q14" s="8">
        <v>1035812</v>
      </c>
    </row>
    <row r="15" spans="1:17" ht="21" x14ac:dyDescent="0.55000000000000004">
      <c r="A15" s="2" t="s">
        <v>91</v>
      </c>
      <c r="C15" s="8">
        <v>0</v>
      </c>
      <c r="D15" s="6"/>
      <c r="E15" s="8">
        <v>1215377</v>
      </c>
      <c r="F15" s="6"/>
      <c r="G15" s="8">
        <v>0</v>
      </c>
      <c r="H15" s="6"/>
      <c r="I15" s="8">
        <v>1215377</v>
      </c>
      <c r="J15" s="6"/>
      <c r="K15" s="8">
        <v>0</v>
      </c>
      <c r="L15" s="6"/>
      <c r="M15" s="8">
        <v>1215377</v>
      </c>
      <c r="N15" s="6"/>
      <c r="O15" s="8">
        <v>0</v>
      </c>
      <c r="P15" s="6"/>
      <c r="Q15" s="8">
        <v>1215377</v>
      </c>
    </row>
    <row r="16" spans="1:17" ht="21" x14ac:dyDescent="0.55000000000000004">
      <c r="A16" s="2" t="s">
        <v>87</v>
      </c>
      <c r="C16" s="8">
        <v>0</v>
      </c>
      <c r="D16" s="6"/>
      <c r="E16" s="8">
        <v>1270548</v>
      </c>
      <c r="F16" s="6"/>
      <c r="G16" s="8">
        <v>0</v>
      </c>
      <c r="H16" s="6"/>
      <c r="I16" s="8">
        <v>1270548</v>
      </c>
      <c r="J16" s="6"/>
      <c r="K16" s="8">
        <v>0</v>
      </c>
      <c r="L16" s="6"/>
      <c r="M16" s="8">
        <v>1270548</v>
      </c>
      <c r="N16" s="6"/>
      <c r="O16" s="8">
        <v>0</v>
      </c>
      <c r="P16" s="6"/>
      <c r="Q16" s="8">
        <v>1270548</v>
      </c>
    </row>
    <row r="17" spans="1:17" ht="21" x14ac:dyDescent="0.55000000000000004">
      <c r="A17" s="2" t="s">
        <v>76</v>
      </c>
      <c r="C17" s="8">
        <v>0</v>
      </c>
      <c r="D17" s="6"/>
      <c r="E17" s="8">
        <v>-354468</v>
      </c>
      <c r="F17" s="6"/>
      <c r="G17" s="8">
        <v>0</v>
      </c>
      <c r="H17" s="6"/>
      <c r="I17" s="8">
        <v>-354468</v>
      </c>
      <c r="J17" s="6"/>
      <c r="K17" s="8">
        <v>0</v>
      </c>
      <c r="L17" s="6"/>
      <c r="M17" s="8">
        <v>-354468</v>
      </c>
      <c r="N17" s="6"/>
      <c r="O17" s="8">
        <v>0</v>
      </c>
      <c r="P17" s="6"/>
      <c r="Q17" s="8">
        <v>-354468</v>
      </c>
    </row>
    <row r="18" spans="1:17" ht="21" x14ac:dyDescent="0.55000000000000004">
      <c r="A18" s="2" t="s">
        <v>79</v>
      </c>
      <c r="C18" s="8">
        <v>0</v>
      </c>
      <c r="D18" s="6"/>
      <c r="E18" s="8">
        <v>6784250</v>
      </c>
      <c r="F18" s="6"/>
      <c r="G18" s="8">
        <v>0</v>
      </c>
      <c r="H18" s="6"/>
      <c r="I18" s="8">
        <v>6784250</v>
      </c>
      <c r="J18" s="6"/>
      <c r="K18" s="8">
        <v>0</v>
      </c>
      <c r="L18" s="6"/>
      <c r="M18" s="8">
        <v>6784250</v>
      </c>
      <c r="N18" s="6"/>
      <c r="O18" s="8">
        <v>0</v>
      </c>
      <c r="P18" s="6"/>
      <c r="Q18" s="8">
        <v>6784250</v>
      </c>
    </row>
    <row r="19" spans="1:17" ht="21" x14ac:dyDescent="0.55000000000000004">
      <c r="A19" s="2" t="s">
        <v>45</v>
      </c>
      <c r="C19" s="8">
        <v>0</v>
      </c>
      <c r="D19" s="6"/>
      <c r="E19" s="8">
        <v>-315597</v>
      </c>
      <c r="F19" s="6"/>
      <c r="G19" s="8">
        <v>0</v>
      </c>
      <c r="H19" s="6"/>
      <c r="I19" s="8">
        <v>-315597</v>
      </c>
      <c r="J19" s="6"/>
      <c r="K19" s="8">
        <v>0</v>
      </c>
      <c r="L19" s="6"/>
      <c r="M19" s="8">
        <v>-315597</v>
      </c>
      <c r="N19" s="6"/>
      <c r="O19" s="8">
        <v>0</v>
      </c>
      <c r="P19" s="6"/>
      <c r="Q19" s="8">
        <v>-315597</v>
      </c>
    </row>
    <row r="20" spans="1:17" ht="21" x14ac:dyDescent="0.55000000000000004">
      <c r="A20" s="2" t="s">
        <v>49</v>
      </c>
      <c r="C20" s="8">
        <v>0</v>
      </c>
      <c r="D20" s="6"/>
      <c r="E20" s="8">
        <v>49408693</v>
      </c>
      <c r="F20" s="6"/>
      <c r="G20" s="8">
        <v>0</v>
      </c>
      <c r="H20" s="6"/>
      <c r="I20" s="8">
        <v>49408693</v>
      </c>
      <c r="J20" s="6"/>
      <c r="K20" s="8">
        <v>0</v>
      </c>
      <c r="L20" s="6"/>
      <c r="M20" s="8">
        <v>49408693</v>
      </c>
      <c r="N20" s="6"/>
      <c r="O20" s="8">
        <v>0</v>
      </c>
      <c r="P20" s="6"/>
      <c r="Q20" s="8">
        <v>49408693</v>
      </c>
    </row>
    <row r="21" spans="1:17" ht="21" x14ac:dyDescent="0.55000000000000004">
      <c r="A21" s="2" t="s">
        <v>83</v>
      </c>
      <c r="C21" s="8">
        <v>0</v>
      </c>
      <c r="D21" s="6"/>
      <c r="E21" s="8">
        <v>-276402097</v>
      </c>
      <c r="F21" s="6"/>
      <c r="G21" s="8">
        <v>0</v>
      </c>
      <c r="H21" s="6"/>
      <c r="I21" s="8">
        <v>-276402097</v>
      </c>
      <c r="J21" s="6"/>
      <c r="K21" s="8">
        <v>0</v>
      </c>
      <c r="L21" s="6"/>
      <c r="M21" s="8">
        <v>-276402097</v>
      </c>
      <c r="N21" s="6"/>
      <c r="O21" s="8">
        <v>0</v>
      </c>
      <c r="P21" s="6"/>
      <c r="Q21" s="8">
        <v>-276402097</v>
      </c>
    </row>
    <row r="22" spans="1:17" ht="21" x14ac:dyDescent="0.55000000000000004">
      <c r="A22" s="2" t="s">
        <v>53</v>
      </c>
      <c r="C22" s="8">
        <v>0</v>
      </c>
      <c r="D22" s="6"/>
      <c r="E22" s="8">
        <v>2359427971</v>
      </c>
      <c r="F22" s="6"/>
      <c r="G22" s="8">
        <v>0</v>
      </c>
      <c r="H22" s="6"/>
      <c r="I22" s="8">
        <v>2359427971</v>
      </c>
      <c r="J22" s="6"/>
      <c r="K22" s="8">
        <v>0</v>
      </c>
      <c r="L22" s="6"/>
      <c r="M22" s="8">
        <v>2359427971</v>
      </c>
      <c r="N22" s="6"/>
      <c r="O22" s="8">
        <v>0</v>
      </c>
      <c r="P22" s="6"/>
      <c r="Q22" s="8">
        <v>2359427971</v>
      </c>
    </row>
    <row r="23" spans="1:17" ht="21.75" thickBot="1" x14ac:dyDescent="0.6">
      <c r="A23" s="16" t="s">
        <v>192</v>
      </c>
      <c r="B23" s="2"/>
      <c r="C23" s="12">
        <f>SUM(C8:C22)</f>
        <v>26922714533</v>
      </c>
      <c r="D23" s="11"/>
      <c r="E23" s="12">
        <f>SUM(E8:E22)</f>
        <v>16704380842</v>
      </c>
      <c r="F23" s="11"/>
      <c r="G23" s="12">
        <f>SUM(G8:G22)</f>
        <v>658637208</v>
      </c>
      <c r="H23" s="11"/>
      <c r="I23" s="12">
        <f>SUM(I8:I22)</f>
        <v>44285732583</v>
      </c>
      <c r="J23" s="11"/>
      <c r="K23" s="12">
        <f>SUM(K8:K22)</f>
        <v>26922714533</v>
      </c>
      <c r="L23" s="11"/>
      <c r="M23" s="12">
        <f>SUM(M8:M22)</f>
        <v>16704380842</v>
      </c>
      <c r="N23" s="11"/>
      <c r="O23" s="12">
        <f>SUM(O8:O22)</f>
        <v>658637208</v>
      </c>
      <c r="P23" s="11"/>
      <c r="Q23" s="12">
        <f>SUM(Q8:Q22)</f>
        <v>44285732583</v>
      </c>
    </row>
    <row r="24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21.71093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0" customHeight="1" x14ac:dyDescent="0.45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0" customHeight="1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ht="30" x14ac:dyDescent="0.45">
      <c r="A6" s="44" t="s">
        <v>175</v>
      </c>
      <c r="B6" s="44" t="s">
        <v>175</v>
      </c>
      <c r="C6" s="44" t="s">
        <v>175</v>
      </c>
      <c r="E6" s="44" t="s">
        <v>146</v>
      </c>
      <c r="F6" s="44" t="s">
        <v>146</v>
      </c>
      <c r="G6" s="44" t="s">
        <v>146</v>
      </c>
      <c r="I6" s="44" t="s">
        <v>147</v>
      </c>
      <c r="J6" s="44" t="s">
        <v>147</v>
      </c>
      <c r="K6" s="44" t="s">
        <v>147</v>
      </c>
    </row>
    <row r="7" spans="1:11" ht="30" x14ac:dyDescent="0.45">
      <c r="A7" s="46" t="s">
        <v>176</v>
      </c>
      <c r="C7" s="46" t="s">
        <v>111</v>
      </c>
      <c r="E7" s="46" t="s">
        <v>177</v>
      </c>
      <c r="G7" s="46" t="s">
        <v>178</v>
      </c>
      <c r="I7" s="46" t="s">
        <v>177</v>
      </c>
      <c r="K7" s="46" t="s">
        <v>178</v>
      </c>
    </row>
    <row r="8" spans="1:11" ht="21" x14ac:dyDescent="0.55000000000000004">
      <c r="A8" s="2" t="s">
        <v>117</v>
      </c>
      <c r="C8" s="1" t="s">
        <v>118</v>
      </c>
      <c r="E8" s="8">
        <v>3988953</v>
      </c>
      <c r="F8" s="6"/>
      <c r="G8" s="6" t="s">
        <v>153</v>
      </c>
      <c r="H8" s="6"/>
      <c r="I8" s="8">
        <v>3988953</v>
      </c>
      <c r="K8" s="1" t="s">
        <v>153</v>
      </c>
    </row>
    <row r="9" spans="1:11" ht="21" x14ac:dyDescent="0.55000000000000004">
      <c r="A9" s="2" t="s">
        <v>124</v>
      </c>
      <c r="C9" s="1" t="s">
        <v>125</v>
      </c>
      <c r="E9" s="8">
        <v>46211399</v>
      </c>
      <c r="F9" s="6"/>
      <c r="G9" s="6" t="s">
        <v>153</v>
      </c>
      <c r="H9" s="6"/>
      <c r="I9" s="8">
        <v>46211399</v>
      </c>
      <c r="K9" s="1" t="s">
        <v>153</v>
      </c>
    </row>
    <row r="10" spans="1:11" ht="21" x14ac:dyDescent="0.55000000000000004">
      <c r="A10" s="2" t="s">
        <v>117</v>
      </c>
      <c r="C10" s="1" t="s">
        <v>128</v>
      </c>
      <c r="E10" s="8">
        <v>232876710</v>
      </c>
      <c r="F10" s="6"/>
      <c r="G10" s="6" t="s">
        <v>153</v>
      </c>
      <c r="H10" s="6"/>
      <c r="I10" s="8">
        <v>232876710</v>
      </c>
      <c r="K10" s="1" t="s">
        <v>153</v>
      </c>
    </row>
    <row r="11" spans="1:11" ht="21" x14ac:dyDescent="0.55000000000000004">
      <c r="A11" s="2" t="s">
        <v>121</v>
      </c>
      <c r="C11" s="1" t="s">
        <v>131</v>
      </c>
      <c r="E11" s="8">
        <v>424815606</v>
      </c>
      <c r="F11" s="6"/>
      <c r="G11" s="6" t="s">
        <v>153</v>
      </c>
      <c r="H11" s="6"/>
      <c r="I11" s="8">
        <v>424815606</v>
      </c>
      <c r="K11" s="1" t="s">
        <v>153</v>
      </c>
    </row>
    <row r="12" spans="1:11" ht="21" x14ac:dyDescent="0.55000000000000004">
      <c r="A12" s="2" t="s">
        <v>121</v>
      </c>
      <c r="C12" s="1" t="s">
        <v>132</v>
      </c>
      <c r="E12" s="8">
        <v>17798396450</v>
      </c>
      <c r="F12" s="6"/>
      <c r="G12" s="6" t="s">
        <v>153</v>
      </c>
      <c r="H12" s="6"/>
      <c r="I12" s="8">
        <v>17798396450</v>
      </c>
      <c r="K12" s="1" t="s">
        <v>153</v>
      </c>
    </row>
    <row r="13" spans="1:11" ht="21" x14ac:dyDescent="0.55000000000000004">
      <c r="A13" s="2" t="s">
        <v>117</v>
      </c>
      <c r="C13" s="1" t="s">
        <v>135</v>
      </c>
      <c r="E13" s="8">
        <v>1703870072</v>
      </c>
      <c r="F13" s="6"/>
      <c r="G13" s="6" t="s">
        <v>153</v>
      </c>
      <c r="H13" s="6"/>
      <c r="I13" s="8">
        <v>1703870072</v>
      </c>
      <c r="K13" s="1" t="s">
        <v>153</v>
      </c>
    </row>
    <row r="14" spans="1:11" ht="21" x14ac:dyDescent="0.55000000000000004">
      <c r="A14" s="2" t="s">
        <v>124</v>
      </c>
      <c r="C14" s="1" t="s">
        <v>137</v>
      </c>
      <c r="E14" s="8">
        <v>15287671204</v>
      </c>
      <c r="F14" s="6"/>
      <c r="G14" s="6" t="s">
        <v>153</v>
      </c>
      <c r="H14" s="6"/>
      <c r="I14" s="8">
        <v>15287671204</v>
      </c>
      <c r="K14" s="1" t="s">
        <v>153</v>
      </c>
    </row>
    <row r="15" spans="1:11" ht="21.75" thickBot="1" x14ac:dyDescent="0.5">
      <c r="E15" s="12">
        <f>SUM(E8:E14)</f>
        <v>35497830394</v>
      </c>
      <c r="I15" s="12">
        <f>SUM(I8:I14)</f>
        <v>35497830394</v>
      </c>
    </row>
    <row r="16" spans="1:11" ht="19.5" thickTop="1" x14ac:dyDescent="0.4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32" t="s">
        <v>0</v>
      </c>
      <c r="B2" s="32"/>
      <c r="C2" s="32"/>
      <c r="D2" s="32"/>
      <c r="E2" s="32"/>
    </row>
    <row r="3" spans="1:5" ht="30" x14ac:dyDescent="0.45">
      <c r="A3" s="32" t="s">
        <v>144</v>
      </c>
      <c r="B3" s="32"/>
      <c r="C3" s="32"/>
      <c r="D3" s="32"/>
      <c r="E3" s="32"/>
    </row>
    <row r="4" spans="1:5" ht="30" x14ac:dyDescent="0.45">
      <c r="A4" s="32" t="s">
        <v>2</v>
      </c>
      <c r="B4" s="32"/>
      <c r="C4" s="32"/>
      <c r="D4" s="32"/>
      <c r="E4" s="32"/>
    </row>
    <row r="6" spans="1:5" ht="30" x14ac:dyDescent="0.45">
      <c r="A6" s="45" t="s">
        <v>179</v>
      </c>
      <c r="C6" s="44" t="s">
        <v>146</v>
      </c>
      <c r="E6" s="44" t="s">
        <v>6</v>
      </c>
    </row>
    <row r="7" spans="1:5" ht="30" x14ac:dyDescent="0.45">
      <c r="A7" s="44" t="s">
        <v>179</v>
      </c>
      <c r="C7" s="32" t="s">
        <v>114</v>
      </c>
      <c r="E7" s="32" t="s">
        <v>114</v>
      </c>
    </row>
    <row r="8" spans="1:5" ht="21" x14ac:dyDescent="0.55000000000000004">
      <c r="A8" s="2" t="s">
        <v>179</v>
      </c>
      <c r="C8" s="8">
        <v>0</v>
      </c>
      <c r="D8" s="6"/>
      <c r="E8" s="8">
        <v>0</v>
      </c>
    </row>
    <row r="9" spans="1:5" ht="21" x14ac:dyDescent="0.55000000000000004">
      <c r="A9" s="2" t="s">
        <v>180</v>
      </c>
      <c r="C9" s="8">
        <v>46990137</v>
      </c>
      <c r="D9" s="6"/>
      <c r="E9" s="8">
        <v>46990137</v>
      </c>
    </row>
    <row r="10" spans="1:5" ht="21" x14ac:dyDescent="0.55000000000000004">
      <c r="A10" s="2" t="s">
        <v>181</v>
      </c>
      <c r="C10" s="14">
        <v>419475</v>
      </c>
      <c r="D10" s="15"/>
      <c r="E10" s="14">
        <v>419475</v>
      </c>
    </row>
    <row r="11" spans="1:5" ht="21.75" thickBot="1" x14ac:dyDescent="0.6">
      <c r="A11" s="2" t="s">
        <v>153</v>
      </c>
      <c r="C11" s="12">
        <v>47409612</v>
      </c>
      <c r="D11" s="11"/>
      <c r="E11" s="12">
        <v>47409612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32" t="s">
        <v>0</v>
      </c>
      <c r="B2" s="32"/>
      <c r="C2" s="32"/>
      <c r="D2" s="32"/>
      <c r="E2" s="32"/>
      <c r="F2" s="32"/>
      <c r="G2" s="32"/>
    </row>
    <row r="3" spans="1:7" ht="30" x14ac:dyDescent="0.45">
      <c r="A3" s="32" t="s">
        <v>144</v>
      </c>
      <c r="B3" s="32"/>
      <c r="C3" s="32"/>
      <c r="D3" s="32"/>
      <c r="E3" s="32"/>
      <c r="F3" s="32"/>
      <c r="G3" s="32"/>
    </row>
    <row r="4" spans="1:7" ht="30" x14ac:dyDescent="0.45">
      <c r="A4" s="32" t="s">
        <v>2</v>
      </c>
      <c r="B4" s="32"/>
      <c r="C4" s="32"/>
      <c r="D4" s="32"/>
      <c r="E4" s="32"/>
      <c r="F4" s="32"/>
      <c r="G4" s="32"/>
    </row>
    <row r="6" spans="1:7" ht="26.25" x14ac:dyDescent="0.6">
      <c r="A6" s="42" t="s">
        <v>148</v>
      </c>
      <c r="B6" s="5"/>
      <c r="C6" s="42" t="s">
        <v>114</v>
      </c>
      <c r="D6" s="5"/>
      <c r="E6" s="42" t="s">
        <v>167</v>
      </c>
      <c r="F6" s="5"/>
      <c r="G6" s="42" t="s">
        <v>13</v>
      </c>
    </row>
    <row r="7" spans="1:7" ht="21" x14ac:dyDescent="0.55000000000000004">
      <c r="A7" s="2" t="s">
        <v>182</v>
      </c>
      <c r="C7" s="3">
        <v>-15571478186</v>
      </c>
      <c r="E7" s="1" t="s">
        <v>183</v>
      </c>
      <c r="G7" s="1" t="s">
        <v>184</v>
      </c>
    </row>
    <row r="8" spans="1:7" ht="21" x14ac:dyDescent="0.55000000000000004">
      <c r="A8" s="2" t="s">
        <v>185</v>
      </c>
      <c r="C8" s="3">
        <v>44285732583</v>
      </c>
      <c r="E8" s="1" t="s">
        <v>186</v>
      </c>
      <c r="G8" s="1" t="s">
        <v>187</v>
      </c>
    </row>
    <row r="9" spans="1:7" ht="21" x14ac:dyDescent="0.55000000000000004">
      <c r="A9" s="2" t="s">
        <v>188</v>
      </c>
      <c r="C9" s="3">
        <v>35497830394</v>
      </c>
      <c r="E9" s="1" t="s">
        <v>189</v>
      </c>
      <c r="G9" s="1" t="s">
        <v>190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6"/>
  <sheetViews>
    <sheetView rightToLeft="1" tabSelected="1" view="pageBreakPreview" topLeftCell="A4" zoomScale="60" zoomScaleNormal="100" workbookViewId="0">
      <selection activeCell="C27" sqref="C27"/>
    </sheetView>
  </sheetViews>
  <sheetFormatPr defaultRowHeight="18.75" x14ac:dyDescent="0.45"/>
  <cols>
    <col min="1" max="1" width="19.140625" style="1" bestFit="1" customWidth="1"/>
    <col min="2" max="2" width="1.5703125" style="1" customWidth="1"/>
    <col min="3" max="3" width="10.8554687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5.42578125" style="1" bestFit="1" customWidth="1"/>
    <col min="14" max="14" width="1" style="1" customWidth="1"/>
    <col min="15" max="15" width="10.285156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6.85546875" style="1" bestFit="1" customWidth="1"/>
    <col min="22" max="22" width="1" style="1" customWidth="1"/>
    <col min="23" max="23" width="16.71093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30" x14ac:dyDescent="0.4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6" spans="1:25" ht="21" x14ac:dyDescent="0.45">
      <c r="A6" s="30" t="s">
        <v>3</v>
      </c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I6" s="31" t="s">
        <v>5</v>
      </c>
      <c r="J6" s="31" t="s">
        <v>5</v>
      </c>
      <c r="K6" s="31" t="s">
        <v>5</v>
      </c>
      <c r="L6" s="31" t="s">
        <v>5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  <c r="T6" s="31" t="s">
        <v>6</v>
      </c>
      <c r="U6" s="31" t="s">
        <v>6</v>
      </c>
      <c r="V6" s="31" t="s">
        <v>6</v>
      </c>
      <c r="W6" s="31" t="s">
        <v>6</v>
      </c>
      <c r="X6" s="31" t="s">
        <v>6</v>
      </c>
      <c r="Y6" s="31" t="s">
        <v>6</v>
      </c>
    </row>
    <row r="7" spans="1:25" ht="21" x14ac:dyDescent="0.45">
      <c r="A7" s="30" t="s">
        <v>3</v>
      </c>
      <c r="C7" s="30" t="s">
        <v>7</v>
      </c>
      <c r="E7" s="30" t="s">
        <v>8</v>
      </c>
      <c r="G7" s="30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0" t="s">
        <v>7</v>
      </c>
      <c r="S7" s="30" t="s">
        <v>12</v>
      </c>
      <c r="U7" s="30" t="s">
        <v>8</v>
      </c>
      <c r="W7" s="33" t="s">
        <v>9</v>
      </c>
      <c r="Y7" s="30" t="s">
        <v>13</v>
      </c>
    </row>
    <row r="8" spans="1:25" ht="21" x14ac:dyDescent="0.45">
      <c r="A8" s="31" t="s">
        <v>3</v>
      </c>
      <c r="C8" s="31" t="s">
        <v>7</v>
      </c>
      <c r="E8" s="31" t="s">
        <v>8</v>
      </c>
      <c r="G8" s="31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31" t="s">
        <v>7</v>
      </c>
      <c r="S8" s="31" t="s">
        <v>12</v>
      </c>
      <c r="U8" s="31" t="s">
        <v>8</v>
      </c>
      <c r="W8" s="31" t="s">
        <v>9</v>
      </c>
      <c r="Y8" s="31" t="s">
        <v>13</v>
      </c>
    </row>
    <row r="9" spans="1:25" ht="21" x14ac:dyDescent="0.55000000000000004">
      <c r="A9" s="13" t="s">
        <v>15</v>
      </c>
      <c r="B9" s="4"/>
      <c r="C9" s="17">
        <v>1214362</v>
      </c>
      <c r="D9" s="4"/>
      <c r="E9" s="17">
        <v>33962340980</v>
      </c>
      <c r="F9" s="4"/>
      <c r="G9" s="17">
        <v>34982817105.977997</v>
      </c>
      <c r="H9" s="4"/>
      <c r="I9" s="17">
        <v>0</v>
      </c>
      <c r="J9" s="4"/>
      <c r="K9" s="17">
        <v>0</v>
      </c>
      <c r="L9" s="4"/>
      <c r="M9" s="17">
        <v>0</v>
      </c>
      <c r="N9" s="4"/>
      <c r="O9" s="17">
        <v>0</v>
      </c>
      <c r="P9" s="4"/>
      <c r="Q9" s="17">
        <v>1214362</v>
      </c>
      <c r="R9" s="4"/>
      <c r="S9" s="17">
        <v>22840</v>
      </c>
      <c r="T9" s="4"/>
      <c r="U9" s="17">
        <v>33962340980</v>
      </c>
      <c r="V9" s="4"/>
      <c r="W9" s="17">
        <v>27570998712.924</v>
      </c>
      <c r="X9" s="4"/>
      <c r="Y9" s="4" t="s">
        <v>16</v>
      </c>
    </row>
    <row r="10" spans="1:25" ht="21" x14ac:dyDescent="0.55000000000000004">
      <c r="A10" s="13" t="s">
        <v>17</v>
      </c>
      <c r="B10" s="4"/>
      <c r="C10" s="17">
        <v>1000000</v>
      </c>
      <c r="D10" s="4"/>
      <c r="E10" s="17">
        <v>32378617472</v>
      </c>
      <c r="F10" s="4"/>
      <c r="G10" s="17">
        <v>32475613500</v>
      </c>
      <c r="H10" s="4"/>
      <c r="I10" s="17">
        <v>0</v>
      </c>
      <c r="J10" s="4"/>
      <c r="K10" s="17">
        <v>0</v>
      </c>
      <c r="L10" s="4"/>
      <c r="M10" s="17">
        <v>0</v>
      </c>
      <c r="N10" s="4"/>
      <c r="O10" s="17">
        <v>0</v>
      </c>
      <c r="P10" s="4"/>
      <c r="Q10" s="17">
        <v>1000000</v>
      </c>
      <c r="R10" s="4"/>
      <c r="S10" s="17">
        <v>28030</v>
      </c>
      <c r="T10" s="4"/>
      <c r="U10" s="17">
        <v>32378617472</v>
      </c>
      <c r="V10" s="4"/>
      <c r="W10" s="17">
        <v>27863221500</v>
      </c>
      <c r="X10" s="4"/>
      <c r="Y10" s="4" t="s">
        <v>16</v>
      </c>
    </row>
    <row r="11" spans="1:25" ht="21" x14ac:dyDescent="0.55000000000000004">
      <c r="A11" s="13" t="s">
        <v>18</v>
      </c>
      <c r="B11" s="4"/>
      <c r="C11" s="17">
        <v>3558970</v>
      </c>
      <c r="D11" s="4"/>
      <c r="E11" s="17">
        <v>47227860862</v>
      </c>
      <c r="F11" s="4"/>
      <c r="G11" s="17">
        <v>54588163402.754997</v>
      </c>
      <c r="H11" s="4"/>
      <c r="I11" s="17">
        <v>0</v>
      </c>
      <c r="J11" s="4"/>
      <c r="K11" s="17">
        <v>0</v>
      </c>
      <c r="L11" s="4"/>
      <c r="M11" s="17">
        <v>0</v>
      </c>
      <c r="N11" s="4"/>
      <c r="O11" s="17">
        <v>0</v>
      </c>
      <c r="P11" s="4"/>
      <c r="Q11" s="17">
        <v>3558970</v>
      </c>
      <c r="R11" s="4"/>
      <c r="S11" s="17">
        <v>14590</v>
      </c>
      <c r="T11" s="4"/>
      <c r="U11" s="17">
        <v>47227860862</v>
      </c>
      <c r="V11" s="4"/>
      <c r="W11" s="17">
        <v>51616416334.815002</v>
      </c>
      <c r="X11" s="4"/>
      <c r="Y11" s="4" t="s">
        <v>19</v>
      </c>
    </row>
    <row r="12" spans="1:25" ht="21" x14ac:dyDescent="0.55000000000000004">
      <c r="A12" s="13" t="s">
        <v>20</v>
      </c>
      <c r="B12" s="4"/>
      <c r="C12" s="17">
        <v>220331</v>
      </c>
      <c r="D12" s="4"/>
      <c r="E12" s="17">
        <v>8649187764</v>
      </c>
      <c r="F12" s="4"/>
      <c r="G12" s="17">
        <v>8646910806.1140003</v>
      </c>
      <c r="H12" s="4"/>
      <c r="I12" s="17">
        <v>0</v>
      </c>
      <c r="J12" s="4"/>
      <c r="K12" s="17">
        <v>0</v>
      </c>
      <c r="L12" s="4"/>
      <c r="M12" s="17">
        <v>0</v>
      </c>
      <c r="N12" s="4"/>
      <c r="O12" s="17">
        <v>0</v>
      </c>
      <c r="P12" s="4"/>
      <c r="Q12" s="17">
        <v>220331</v>
      </c>
      <c r="R12" s="4"/>
      <c r="S12" s="17">
        <v>37060</v>
      </c>
      <c r="T12" s="4"/>
      <c r="U12" s="17">
        <v>8649187764</v>
      </c>
      <c r="V12" s="4"/>
      <c r="W12" s="17">
        <v>8116882332.1829996</v>
      </c>
      <c r="X12" s="4"/>
      <c r="Y12" s="4" t="s">
        <v>21</v>
      </c>
    </row>
    <row r="13" spans="1:25" ht="21" x14ac:dyDescent="0.55000000000000004">
      <c r="A13" s="13" t="s">
        <v>22</v>
      </c>
      <c r="B13" s="4"/>
      <c r="C13" s="17">
        <v>0</v>
      </c>
      <c r="D13" s="4"/>
      <c r="E13" s="17">
        <v>0</v>
      </c>
      <c r="F13" s="4"/>
      <c r="G13" s="17">
        <v>0</v>
      </c>
      <c r="H13" s="4"/>
      <c r="I13" s="17">
        <v>800000</v>
      </c>
      <c r="J13" s="4"/>
      <c r="K13" s="17">
        <v>9731515454</v>
      </c>
      <c r="L13" s="4"/>
      <c r="M13" s="17">
        <v>0</v>
      </c>
      <c r="N13" s="4"/>
      <c r="O13" s="17">
        <v>0</v>
      </c>
      <c r="P13" s="4"/>
      <c r="Q13" s="17">
        <v>800000</v>
      </c>
      <c r="R13" s="4"/>
      <c r="S13" s="17">
        <v>12180</v>
      </c>
      <c r="T13" s="4"/>
      <c r="U13" s="17">
        <v>9731515454</v>
      </c>
      <c r="V13" s="4"/>
      <c r="W13" s="17">
        <v>9686023200</v>
      </c>
      <c r="X13" s="4"/>
      <c r="Y13" s="4" t="s">
        <v>23</v>
      </c>
    </row>
    <row r="14" spans="1:25" ht="29.25" customHeight="1" thickBot="1" x14ac:dyDescent="0.5">
      <c r="A14" s="20" t="s">
        <v>191</v>
      </c>
      <c r="B14" s="18"/>
      <c r="C14" s="12">
        <f>SUM(C9:C13)</f>
        <v>5993663</v>
      </c>
      <c r="D14" s="19"/>
      <c r="E14" s="12">
        <f>SUM(E9:E13)</f>
        <v>122218007078</v>
      </c>
      <c r="F14" s="19"/>
      <c r="G14" s="12">
        <f>SUM(G9:G13)</f>
        <v>130693504814.847</v>
      </c>
      <c r="H14" s="19"/>
      <c r="I14" s="12">
        <f>SUM(I9:I13)</f>
        <v>800000</v>
      </c>
      <c r="J14" s="19"/>
      <c r="K14" s="12">
        <f>SUM(K9:K13)</f>
        <v>9731515454</v>
      </c>
      <c r="L14" s="19"/>
      <c r="M14" s="12">
        <f>SUM(M9:M13)</f>
        <v>0</v>
      </c>
      <c r="N14" s="19"/>
      <c r="O14" s="12">
        <f>SUM(O9:O13)</f>
        <v>0</v>
      </c>
      <c r="P14" s="19"/>
      <c r="Q14" s="12">
        <f>SUM(Q9:Q13)</f>
        <v>6793663</v>
      </c>
      <c r="R14" s="19"/>
      <c r="S14" s="21"/>
      <c r="T14" s="19"/>
      <c r="U14" s="12">
        <f>SUM(U9:U13)</f>
        <v>131949522532</v>
      </c>
      <c r="V14" s="19"/>
      <c r="W14" s="12">
        <f>SUM(W9:W13)</f>
        <v>124853542079.922</v>
      </c>
      <c r="X14" s="18"/>
      <c r="Y14" s="18"/>
    </row>
    <row r="15" spans="1:25" ht="19.5" thickTop="1" x14ac:dyDescent="0.45">
      <c r="S15" s="4"/>
    </row>
    <row r="16" spans="1:25" x14ac:dyDescent="0.45">
      <c r="S16" s="4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tabSelected="1" view="pageBreakPreview" zoomScale="60" zoomScaleNormal="100" workbookViewId="0">
      <selection activeCell="C27" sqref="C27"/>
    </sheetView>
  </sheetViews>
  <sheetFormatPr defaultRowHeight="18.75" x14ac:dyDescent="0.45"/>
  <cols>
    <col min="1" max="1" width="9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0.42578125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4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1" x14ac:dyDescent="0.45">
      <c r="A6" s="30" t="s">
        <v>3</v>
      </c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K6" s="31" t="s">
        <v>6</v>
      </c>
      <c r="L6" s="31" t="s">
        <v>6</v>
      </c>
      <c r="M6" s="31" t="s">
        <v>6</v>
      </c>
      <c r="N6" s="31" t="s">
        <v>6</v>
      </c>
      <c r="O6" s="31" t="s">
        <v>6</v>
      </c>
      <c r="P6" s="31" t="s">
        <v>6</v>
      </c>
      <c r="Q6" s="31" t="s">
        <v>6</v>
      </c>
    </row>
    <row r="7" spans="1:17" ht="21" x14ac:dyDescent="0.45">
      <c r="A7" s="31" t="s">
        <v>3</v>
      </c>
      <c r="C7" s="31" t="s">
        <v>24</v>
      </c>
      <c r="E7" s="31" t="s">
        <v>25</v>
      </c>
      <c r="G7" s="31" t="s">
        <v>26</v>
      </c>
      <c r="I7" s="31" t="s">
        <v>27</v>
      </c>
      <c r="K7" s="31" t="s">
        <v>24</v>
      </c>
      <c r="M7" s="31" t="s">
        <v>25</v>
      </c>
      <c r="O7" s="31" t="s">
        <v>26</v>
      </c>
      <c r="Q7" s="31" t="s">
        <v>27</v>
      </c>
    </row>
    <row r="8" spans="1:17" ht="24.75" x14ac:dyDescent="0.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2"/>
  <sheetViews>
    <sheetView rightToLeft="1" view="pageBreakPreview" zoomScale="60" zoomScaleNormal="100" workbookViewId="0">
      <selection activeCell="C28" sqref="C28"/>
    </sheetView>
  </sheetViews>
  <sheetFormatPr defaultRowHeight="15.75" x14ac:dyDescent="0.4"/>
  <cols>
    <col min="1" max="1" width="29.5703125" style="22" bestFit="1" customWidth="1"/>
    <col min="2" max="2" width="1" style="22" customWidth="1"/>
    <col min="3" max="3" width="14.42578125" style="22" customWidth="1"/>
    <col min="4" max="4" width="1" style="22" customWidth="1"/>
    <col min="5" max="5" width="16.28515625" style="22" bestFit="1" customWidth="1"/>
    <col min="6" max="6" width="1" style="22" customWidth="1"/>
    <col min="7" max="7" width="16" style="22" bestFit="1" customWidth="1"/>
    <col min="8" max="8" width="1" style="22" customWidth="1"/>
    <col min="9" max="9" width="13.42578125" style="22" bestFit="1" customWidth="1"/>
    <col min="10" max="10" width="1" style="22" customWidth="1"/>
    <col min="11" max="11" width="11.85546875" style="22" bestFit="1" customWidth="1"/>
    <col min="12" max="12" width="1" style="22" customWidth="1"/>
    <col min="13" max="13" width="12.42578125" style="22" bestFit="1" customWidth="1"/>
    <col min="14" max="14" width="1" style="22" customWidth="1"/>
    <col min="15" max="15" width="10.7109375" style="22" bestFit="1" customWidth="1"/>
    <col min="16" max="16" width="1" style="22" customWidth="1"/>
    <col min="17" max="17" width="20.28515625" style="22" bestFit="1" customWidth="1"/>
    <col min="18" max="18" width="1" style="22" customWidth="1"/>
    <col min="19" max="19" width="25.28515625" style="22" bestFit="1" customWidth="1"/>
    <col min="20" max="20" width="1" style="22" customWidth="1"/>
    <col min="21" max="21" width="9.140625" style="22" bestFit="1" customWidth="1"/>
    <col min="22" max="22" width="1" style="22" customWidth="1"/>
    <col min="23" max="23" width="18.5703125" style="22" bestFit="1" customWidth="1"/>
    <col min="24" max="24" width="1" style="22" customWidth="1"/>
    <col min="25" max="25" width="8.85546875" style="22" bestFit="1" customWidth="1"/>
    <col min="26" max="26" width="1" style="22" customWidth="1"/>
    <col min="27" max="27" width="18.140625" style="22" bestFit="1" customWidth="1"/>
    <col min="28" max="28" width="1" style="22" customWidth="1"/>
    <col min="29" max="29" width="11.28515625" style="22" bestFit="1" customWidth="1"/>
    <col min="30" max="30" width="1" style="22" customWidth="1"/>
    <col min="31" max="31" width="24.7109375" style="22" bestFit="1" customWidth="1"/>
    <col min="32" max="32" width="1" style="22" customWidth="1"/>
    <col min="33" max="33" width="20.7109375" style="22" bestFit="1" customWidth="1"/>
    <col min="34" max="34" width="1" style="22" customWidth="1"/>
    <col min="35" max="35" width="19.5703125" style="22" bestFit="1" customWidth="1"/>
    <col min="36" max="36" width="1" style="22" customWidth="1"/>
    <col min="37" max="37" width="26" style="22" bestFit="1" customWidth="1"/>
    <col min="38" max="38" width="1" style="22" customWidth="1"/>
    <col min="39" max="39" width="9.140625" style="22" customWidth="1"/>
    <col min="40" max="16384" width="9.140625" style="22"/>
  </cols>
  <sheetData>
    <row r="2" spans="1:37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x14ac:dyDescent="0.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x14ac:dyDescent="0.4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6" spans="1:37" x14ac:dyDescent="0.4">
      <c r="A6" s="35" t="s">
        <v>28</v>
      </c>
      <c r="B6" s="35" t="s">
        <v>28</v>
      </c>
      <c r="C6" s="35" t="s">
        <v>28</v>
      </c>
      <c r="D6" s="35" t="s">
        <v>28</v>
      </c>
      <c r="E6" s="35" t="s">
        <v>28</v>
      </c>
      <c r="F6" s="35" t="s">
        <v>28</v>
      </c>
      <c r="G6" s="35" t="s">
        <v>28</v>
      </c>
      <c r="H6" s="35" t="s">
        <v>28</v>
      </c>
      <c r="I6" s="35" t="s">
        <v>28</v>
      </c>
      <c r="J6" s="35" t="s">
        <v>28</v>
      </c>
      <c r="K6" s="35" t="s">
        <v>28</v>
      </c>
      <c r="L6" s="35" t="s">
        <v>28</v>
      </c>
      <c r="M6" s="35" t="s">
        <v>28</v>
      </c>
      <c r="O6" s="35" t="s">
        <v>4</v>
      </c>
      <c r="P6" s="35" t="s">
        <v>4</v>
      </c>
      <c r="Q6" s="35" t="s">
        <v>4</v>
      </c>
      <c r="R6" s="35" t="s">
        <v>4</v>
      </c>
      <c r="S6" s="35" t="s">
        <v>4</v>
      </c>
      <c r="U6" s="35" t="s">
        <v>5</v>
      </c>
      <c r="V6" s="35" t="s">
        <v>5</v>
      </c>
      <c r="W6" s="35" t="s">
        <v>5</v>
      </c>
      <c r="X6" s="35" t="s">
        <v>5</v>
      </c>
      <c r="Y6" s="35" t="s">
        <v>5</v>
      </c>
      <c r="Z6" s="35" t="s">
        <v>5</v>
      </c>
      <c r="AA6" s="35" t="s">
        <v>5</v>
      </c>
      <c r="AC6" s="39" t="s">
        <v>6</v>
      </c>
      <c r="AD6" s="39" t="s">
        <v>6</v>
      </c>
      <c r="AE6" s="39" t="s">
        <v>6</v>
      </c>
      <c r="AF6" s="39" t="s">
        <v>6</v>
      </c>
      <c r="AG6" s="39" t="s">
        <v>6</v>
      </c>
      <c r="AH6" s="39" t="s">
        <v>6</v>
      </c>
      <c r="AI6" s="39" t="s">
        <v>6</v>
      </c>
      <c r="AJ6" s="39" t="s">
        <v>6</v>
      </c>
      <c r="AK6" s="39" t="s">
        <v>6</v>
      </c>
    </row>
    <row r="7" spans="1:37" x14ac:dyDescent="0.4">
      <c r="A7" s="36" t="s">
        <v>29</v>
      </c>
      <c r="B7" s="23"/>
      <c r="C7" s="37" t="s">
        <v>193</v>
      </c>
      <c r="D7" s="23"/>
      <c r="E7" s="36" t="s">
        <v>31</v>
      </c>
      <c r="F7" s="23"/>
      <c r="G7" s="36" t="s">
        <v>32</v>
      </c>
      <c r="H7" s="23"/>
      <c r="I7" s="36" t="s">
        <v>33</v>
      </c>
      <c r="J7" s="23"/>
      <c r="K7" s="36" t="s">
        <v>34</v>
      </c>
      <c r="L7" s="23"/>
      <c r="M7" s="36" t="s">
        <v>27</v>
      </c>
      <c r="N7" s="23"/>
      <c r="O7" s="36" t="s">
        <v>7</v>
      </c>
      <c r="P7" s="23"/>
      <c r="Q7" s="36" t="s">
        <v>8</v>
      </c>
      <c r="R7" s="23"/>
      <c r="S7" s="36" t="s">
        <v>9</v>
      </c>
      <c r="T7" s="23"/>
      <c r="U7" s="35" t="s">
        <v>10</v>
      </c>
      <c r="V7" s="35" t="s">
        <v>10</v>
      </c>
      <c r="W7" s="35" t="s">
        <v>10</v>
      </c>
      <c r="X7" s="23"/>
      <c r="Y7" s="35" t="s">
        <v>11</v>
      </c>
      <c r="Z7" s="35" t="s">
        <v>11</v>
      </c>
      <c r="AA7" s="35" t="s">
        <v>11</v>
      </c>
      <c r="AB7" s="23"/>
      <c r="AC7" s="36" t="s">
        <v>7</v>
      </c>
      <c r="AD7" s="23"/>
      <c r="AE7" s="36" t="s">
        <v>35</v>
      </c>
      <c r="AF7" s="23"/>
      <c r="AG7" s="36" t="s">
        <v>8</v>
      </c>
      <c r="AH7" s="23"/>
      <c r="AI7" s="36" t="s">
        <v>9</v>
      </c>
      <c r="AJ7" s="23"/>
      <c r="AK7" s="37" t="s">
        <v>194</v>
      </c>
    </row>
    <row r="8" spans="1:37" x14ac:dyDescent="0.4">
      <c r="A8" s="35" t="s">
        <v>29</v>
      </c>
      <c r="B8" s="23"/>
      <c r="C8" s="35" t="s">
        <v>30</v>
      </c>
      <c r="D8" s="23"/>
      <c r="E8" s="35" t="s">
        <v>31</v>
      </c>
      <c r="F8" s="23"/>
      <c r="G8" s="35" t="s">
        <v>32</v>
      </c>
      <c r="H8" s="23"/>
      <c r="I8" s="35" t="s">
        <v>33</v>
      </c>
      <c r="J8" s="23"/>
      <c r="K8" s="35" t="s">
        <v>34</v>
      </c>
      <c r="L8" s="23"/>
      <c r="M8" s="35" t="s">
        <v>27</v>
      </c>
      <c r="N8" s="23"/>
      <c r="O8" s="35" t="s">
        <v>7</v>
      </c>
      <c r="P8" s="23"/>
      <c r="Q8" s="35" t="s">
        <v>8</v>
      </c>
      <c r="R8" s="23"/>
      <c r="S8" s="35" t="s">
        <v>9</v>
      </c>
      <c r="T8" s="23"/>
      <c r="U8" s="35" t="s">
        <v>7</v>
      </c>
      <c r="V8" s="23"/>
      <c r="W8" s="35" t="s">
        <v>8</v>
      </c>
      <c r="X8" s="23"/>
      <c r="Y8" s="35" t="s">
        <v>7</v>
      </c>
      <c r="Z8" s="23"/>
      <c r="AA8" s="35" t="s">
        <v>14</v>
      </c>
      <c r="AB8" s="23"/>
      <c r="AC8" s="35" t="s">
        <v>7</v>
      </c>
      <c r="AD8" s="23"/>
      <c r="AE8" s="35" t="s">
        <v>35</v>
      </c>
      <c r="AF8" s="23"/>
      <c r="AG8" s="35" t="s">
        <v>8</v>
      </c>
      <c r="AH8" s="23"/>
      <c r="AI8" s="35" t="s">
        <v>9</v>
      </c>
      <c r="AJ8" s="23"/>
      <c r="AK8" s="35" t="s">
        <v>13</v>
      </c>
    </row>
    <row r="9" spans="1:37" x14ac:dyDescent="0.4">
      <c r="A9" s="24" t="s">
        <v>36</v>
      </c>
      <c r="B9" s="23"/>
      <c r="C9" s="23" t="s">
        <v>37</v>
      </c>
      <c r="D9" s="23"/>
      <c r="E9" s="23" t="s">
        <v>37</v>
      </c>
      <c r="F9" s="23"/>
      <c r="G9" s="23" t="s">
        <v>38</v>
      </c>
      <c r="H9" s="23"/>
      <c r="I9" s="23" t="s">
        <v>39</v>
      </c>
      <c r="J9" s="23"/>
      <c r="K9" s="25">
        <v>0</v>
      </c>
      <c r="L9" s="23"/>
      <c r="M9" s="25">
        <v>0</v>
      </c>
      <c r="N9" s="23"/>
      <c r="O9" s="25">
        <v>109310</v>
      </c>
      <c r="P9" s="23"/>
      <c r="Q9" s="25">
        <v>64171811481</v>
      </c>
      <c r="R9" s="23"/>
      <c r="S9" s="25">
        <v>65246241974</v>
      </c>
      <c r="T9" s="23"/>
      <c r="U9" s="25">
        <v>0</v>
      </c>
      <c r="V9" s="23"/>
      <c r="W9" s="25">
        <v>0</v>
      </c>
      <c r="X9" s="23"/>
      <c r="Y9" s="25">
        <v>37000</v>
      </c>
      <c r="Z9" s="23"/>
      <c r="AA9" s="25">
        <v>22713351290</v>
      </c>
      <c r="AB9" s="23"/>
      <c r="AC9" s="25">
        <v>72310</v>
      </c>
      <c r="AD9" s="23"/>
      <c r="AE9" s="25">
        <v>602166</v>
      </c>
      <c r="AF9" s="23"/>
      <c r="AG9" s="25">
        <v>42450495728</v>
      </c>
      <c r="AH9" s="23"/>
      <c r="AI9" s="25">
        <v>43534731359</v>
      </c>
      <c r="AJ9" s="23"/>
      <c r="AK9" s="23" t="s">
        <v>40</v>
      </c>
    </row>
    <row r="10" spans="1:37" x14ac:dyDescent="0.4">
      <c r="A10" s="24" t="s">
        <v>41</v>
      </c>
      <c r="B10" s="23"/>
      <c r="C10" s="23" t="s">
        <v>37</v>
      </c>
      <c r="D10" s="23"/>
      <c r="E10" s="23" t="s">
        <v>37</v>
      </c>
      <c r="F10" s="23"/>
      <c r="G10" s="23" t="s">
        <v>42</v>
      </c>
      <c r="H10" s="23"/>
      <c r="I10" s="23" t="s">
        <v>43</v>
      </c>
      <c r="J10" s="23"/>
      <c r="K10" s="25">
        <v>0</v>
      </c>
      <c r="L10" s="23"/>
      <c r="M10" s="25">
        <v>0</v>
      </c>
      <c r="N10" s="23"/>
      <c r="O10" s="25">
        <v>74</v>
      </c>
      <c r="P10" s="23"/>
      <c r="Q10" s="25">
        <v>69550475</v>
      </c>
      <c r="R10" s="23"/>
      <c r="S10" s="25">
        <v>70805164</v>
      </c>
      <c r="T10" s="23"/>
      <c r="U10" s="25">
        <v>0</v>
      </c>
      <c r="V10" s="23"/>
      <c r="W10" s="25">
        <v>0</v>
      </c>
      <c r="X10" s="23"/>
      <c r="Y10" s="25">
        <v>0</v>
      </c>
      <c r="Z10" s="23"/>
      <c r="AA10" s="25">
        <v>0</v>
      </c>
      <c r="AB10" s="23"/>
      <c r="AC10" s="25">
        <v>74</v>
      </c>
      <c r="AD10" s="23"/>
      <c r="AE10" s="25">
        <v>971000</v>
      </c>
      <c r="AF10" s="23"/>
      <c r="AG10" s="25">
        <v>69550475</v>
      </c>
      <c r="AH10" s="23"/>
      <c r="AI10" s="25">
        <v>71840976</v>
      </c>
      <c r="AJ10" s="23"/>
      <c r="AK10" s="23" t="s">
        <v>44</v>
      </c>
    </row>
    <row r="11" spans="1:37" x14ac:dyDescent="0.4">
      <c r="A11" s="24" t="s">
        <v>45</v>
      </c>
      <c r="B11" s="23"/>
      <c r="C11" s="23" t="s">
        <v>37</v>
      </c>
      <c r="D11" s="23"/>
      <c r="E11" s="23" t="s">
        <v>37</v>
      </c>
      <c r="F11" s="23"/>
      <c r="G11" s="23" t="s">
        <v>46</v>
      </c>
      <c r="H11" s="23"/>
      <c r="I11" s="23" t="s">
        <v>47</v>
      </c>
      <c r="J11" s="23"/>
      <c r="K11" s="25">
        <v>0</v>
      </c>
      <c r="L11" s="23"/>
      <c r="M11" s="25">
        <v>0</v>
      </c>
      <c r="N11" s="23"/>
      <c r="O11" s="25">
        <v>7500</v>
      </c>
      <c r="P11" s="23"/>
      <c r="Q11" s="25">
        <v>5205997271</v>
      </c>
      <c r="R11" s="23"/>
      <c r="S11" s="25">
        <v>5264045718</v>
      </c>
      <c r="T11" s="23"/>
      <c r="U11" s="25">
        <v>17903</v>
      </c>
      <c r="V11" s="23"/>
      <c r="W11" s="25">
        <v>12718334041</v>
      </c>
      <c r="X11" s="23"/>
      <c r="Y11" s="25">
        <v>0</v>
      </c>
      <c r="Z11" s="23"/>
      <c r="AA11" s="25">
        <v>0</v>
      </c>
      <c r="AB11" s="23"/>
      <c r="AC11" s="25">
        <v>25403</v>
      </c>
      <c r="AD11" s="23"/>
      <c r="AE11" s="25">
        <v>708000</v>
      </c>
      <c r="AF11" s="23"/>
      <c r="AG11" s="25">
        <v>17924331311</v>
      </c>
      <c r="AH11" s="23"/>
      <c r="AI11" s="25">
        <v>17982064160</v>
      </c>
      <c r="AJ11" s="23"/>
      <c r="AK11" s="23" t="s">
        <v>48</v>
      </c>
    </row>
    <row r="12" spans="1:37" x14ac:dyDescent="0.4">
      <c r="A12" s="24" t="s">
        <v>49</v>
      </c>
      <c r="B12" s="23"/>
      <c r="C12" s="23" t="s">
        <v>37</v>
      </c>
      <c r="D12" s="23"/>
      <c r="E12" s="23" t="s">
        <v>37</v>
      </c>
      <c r="F12" s="23"/>
      <c r="G12" s="23" t="s">
        <v>50</v>
      </c>
      <c r="H12" s="23"/>
      <c r="I12" s="23" t="s">
        <v>51</v>
      </c>
      <c r="J12" s="23"/>
      <c r="K12" s="25">
        <v>0</v>
      </c>
      <c r="L12" s="23"/>
      <c r="M12" s="25">
        <v>0</v>
      </c>
      <c r="N12" s="23"/>
      <c r="O12" s="25">
        <v>5121</v>
      </c>
      <c r="P12" s="23"/>
      <c r="Q12" s="25">
        <v>3509103949</v>
      </c>
      <c r="R12" s="23"/>
      <c r="S12" s="25">
        <v>3558449914</v>
      </c>
      <c r="T12" s="23"/>
      <c r="U12" s="25">
        <v>0</v>
      </c>
      <c r="V12" s="23"/>
      <c r="W12" s="25">
        <v>0</v>
      </c>
      <c r="X12" s="23"/>
      <c r="Y12" s="25">
        <v>0</v>
      </c>
      <c r="Z12" s="23"/>
      <c r="AA12" s="25">
        <v>0</v>
      </c>
      <c r="AB12" s="23"/>
      <c r="AC12" s="25">
        <v>5121</v>
      </c>
      <c r="AD12" s="23"/>
      <c r="AE12" s="25">
        <v>704650</v>
      </c>
      <c r="AF12" s="23"/>
      <c r="AG12" s="25">
        <v>3509103949</v>
      </c>
      <c r="AH12" s="23"/>
      <c r="AI12" s="25">
        <v>3607858607</v>
      </c>
      <c r="AJ12" s="23"/>
      <c r="AK12" s="23" t="s">
        <v>52</v>
      </c>
    </row>
    <row r="13" spans="1:37" x14ac:dyDescent="0.4">
      <c r="A13" s="24" t="s">
        <v>53</v>
      </c>
      <c r="B13" s="23"/>
      <c r="C13" s="23" t="s">
        <v>37</v>
      </c>
      <c r="D13" s="23"/>
      <c r="E13" s="23" t="s">
        <v>37</v>
      </c>
      <c r="F13" s="23"/>
      <c r="G13" s="23" t="s">
        <v>54</v>
      </c>
      <c r="H13" s="23"/>
      <c r="I13" s="23" t="s">
        <v>55</v>
      </c>
      <c r="J13" s="23"/>
      <c r="K13" s="25">
        <v>0</v>
      </c>
      <c r="L13" s="23"/>
      <c r="M13" s="25">
        <v>0</v>
      </c>
      <c r="N13" s="23"/>
      <c r="O13" s="25">
        <v>187305</v>
      </c>
      <c r="P13" s="23"/>
      <c r="Q13" s="25">
        <v>118913585942</v>
      </c>
      <c r="R13" s="23"/>
      <c r="S13" s="25">
        <v>120302923142</v>
      </c>
      <c r="T13" s="23"/>
      <c r="U13" s="25">
        <v>0</v>
      </c>
      <c r="V13" s="23"/>
      <c r="W13" s="25">
        <v>0</v>
      </c>
      <c r="X13" s="23"/>
      <c r="Y13" s="25">
        <v>0</v>
      </c>
      <c r="Z13" s="23"/>
      <c r="AA13" s="25">
        <v>0</v>
      </c>
      <c r="AB13" s="23"/>
      <c r="AC13" s="25">
        <v>187305</v>
      </c>
      <c r="AD13" s="23"/>
      <c r="AE13" s="25">
        <v>654999</v>
      </c>
      <c r="AF13" s="23"/>
      <c r="AG13" s="25">
        <v>118913585942</v>
      </c>
      <c r="AH13" s="23"/>
      <c r="AI13" s="25">
        <v>122662351113</v>
      </c>
      <c r="AJ13" s="23"/>
      <c r="AK13" s="23" t="s">
        <v>56</v>
      </c>
    </row>
    <row r="14" spans="1:37" x14ac:dyDescent="0.4">
      <c r="A14" s="24" t="s">
        <v>57</v>
      </c>
      <c r="B14" s="23"/>
      <c r="C14" s="23" t="s">
        <v>37</v>
      </c>
      <c r="D14" s="23"/>
      <c r="E14" s="23" t="s">
        <v>37</v>
      </c>
      <c r="F14" s="23"/>
      <c r="G14" s="23" t="s">
        <v>58</v>
      </c>
      <c r="H14" s="23"/>
      <c r="I14" s="23" t="s">
        <v>59</v>
      </c>
      <c r="J14" s="23"/>
      <c r="K14" s="25">
        <v>18</v>
      </c>
      <c r="L14" s="23"/>
      <c r="M14" s="25">
        <v>18</v>
      </c>
      <c r="N14" s="23"/>
      <c r="O14" s="25">
        <v>284800</v>
      </c>
      <c r="P14" s="23"/>
      <c r="Q14" s="25">
        <v>284811392000</v>
      </c>
      <c r="R14" s="23"/>
      <c r="S14" s="25">
        <v>290443347600</v>
      </c>
      <c r="T14" s="23"/>
      <c r="U14" s="25">
        <v>0</v>
      </c>
      <c r="V14" s="23"/>
      <c r="W14" s="25">
        <v>0</v>
      </c>
      <c r="X14" s="23"/>
      <c r="Y14" s="25">
        <v>0</v>
      </c>
      <c r="Z14" s="23"/>
      <c r="AA14" s="25">
        <v>0</v>
      </c>
      <c r="AB14" s="23"/>
      <c r="AC14" s="25">
        <v>284800</v>
      </c>
      <c r="AD14" s="23"/>
      <c r="AE14" s="25">
        <v>1000001</v>
      </c>
      <c r="AF14" s="23"/>
      <c r="AG14" s="25">
        <v>284811392000</v>
      </c>
      <c r="AH14" s="23"/>
      <c r="AI14" s="25">
        <v>284748664748</v>
      </c>
      <c r="AJ14" s="23"/>
      <c r="AK14" s="23" t="s">
        <v>60</v>
      </c>
    </row>
    <row r="15" spans="1:37" x14ac:dyDescent="0.4">
      <c r="A15" s="24" t="s">
        <v>61</v>
      </c>
      <c r="B15" s="23"/>
      <c r="C15" s="23" t="s">
        <v>37</v>
      </c>
      <c r="D15" s="23"/>
      <c r="E15" s="23" t="s">
        <v>37</v>
      </c>
      <c r="F15" s="23"/>
      <c r="G15" s="23" t="s">
        <v>62</v>
      </c>
      <c r="H15" s="23"/>
      <c r="I15" s="23" t="s">
        <v>63</v>
      </c>
      <c r="J15" s="23"/>
      <c r="K15" s="25">
        <v>18</v>
      </c>
      <c r="L15" s="23"/>
      <c r="M15" s="25">
        <v>18</v>
      </c>
      <c r="N15" s="23"/>
      <c r="O15" s="25">
        <v>760000</v>
      </c>
      <c r="P15" s="23"/>
      <c r="Q15" s="25">
        <v>699184800000</v>
      </c>
      <c r="R15" s="23"/>
      <c r="S15" s="25">
        <v>699252597491</v>
      </c>
      <c r="T15" s="23"/>
      <c r="U15" s="25">
        <v>0</v>
      </c>
      <c r="V15" s="23"/>
      <c r="W15" s="25">
        <v>0</v>
      </c>
      <c r="X15" s="23"/>
      <c r="Y15" s="25">
        <v>0</v>
      </c>
      <c r="Z15" s="23"/>
      <c r="AA15" s="25">
        <v>0</v>
      </c>
      <c r="AB15" s="23"/>
      <c r="AC15" s="25">
        <v>760000</v>
      </c>
      <c r="AD15" s="23"/>
      <c r="AE15" s="25">
        <v>933726</v>
      </c>
      <c r="AF15" s="23"/>
      <c r="AG15" s="25">
        <v>699184800000</v>
      </c>
      <c r="AH15" s="23"/>
      <c r="AI15" s="25">
        <v>709503139243</v>
      </c>
      <c r="AJ15" s="23"/>
      <c r="AK15" s="23" t="s">
        <v>64</v>
      </c>
    </row>
    <row r="16" spans="1:37" x14ac:dyDescent="0.4">
      <c r="A16" s="24" t="s">
        <v>65</v>
      </c>
      <c r="B16" s="23"/>
      <c r="C16" s="23" t="s">
        <v>37</v>
      </c>
      <c r="D16" s="23"/>
      <c r="E16" s="23" t="s">
        <v>37</v>
      </c>
      <c r="F16" s="23"/>
      <c r="G16" s="23" t="s">
        <v>66</v>
      </c>
      <c r="H16" s="23"/>
      <c r="I16" s="23" t="s">
        <v>67</v>
      </c>
      <c r="J16" s="23"/>
      <c r="K16" s="25">
        <v>16</v>
      </c>
      <c r="L16" s="23"/>
      <c r="M16" s="25">
        <v>16</v>
      </c>
      <c r="N16" s="23"/>
      <c r="O16" s="25">
        <v>319000</v>
      </c>
      <c r="P16" s="23"/>
      <c r="Q16" s="25">
        <v>299965270000</v>
      </c>
      <c r="R16" s="23"/>
      <c r="S16" s="25">
        <v>300048684317</v>
      </c>
      <c r="T16" s="23"/>
      <c r="U16" s="25">
        <v>0</v>
      </c>
      <c r="V16" s="23"/>
      <c r="W16" s="25">
        <v>0</v>
      </c>
      <c r="X16" s="23"/>
      <c r="Y16" s="25">
        <v>0</v>
      </c>
      <c r="Z16" s="23"/>
      <c r="AA16" s="25">
        <v>0</v>
      </c>
      <c r="AB16" s="23"/>
      <c r="AC16" s="25">
        <v>319000</v>
      </c>
      <c r="AD16" s="23"/>
      <c r="AE16" s="25">
        <v>953370</v>
      </c>
      <c r="AF16" s="23"/>
      <c r="AG16" s="25">
        <v>299965270000</v>
      </c>
      <c r="AH16" s="23"/>
      <c r="AI16" s="25">
        <v>304069907338</v>
      </c>
      <c r="AJ16" s="23"/>
      <c r="AK16" s="23" t="s">
        <v>68</v>
      </c>
    </row>
    <row r="17" spans="1:37" x14ac:dyDescent="0.4">
      <c r="A17" s="24" t="s">
        <v>69</v>
      </c>
      <c r="B17" s="23"/>
      <c r="C17" s="23" t="s">
        <v>37</v>
      </c>
      <c r="D17" s="23"/>
      <c r="E17" s="23" t="s">
        <v>37</v>
      </c>
      <c r="F17" s="23"/>
      <c r="G17" s="23" t="s">
        <v>70</v>
      </c>
      <c r="H17" s="23"/>
      <c r="I17" s="23" t="s">
        <v>71</v>
      </c>
      <c r="J17" s="23"/>
      <c r="K17" s="25">
        <v>17</v>
      </c>
      <c r="L17" s="23"/>
      <c r="M17" s="25">
        <v>17</v>
      </c>
      <c r="N17" s="23"/>
      <c r="O17" s="25">
        <v>540000</v>
      </c>
      <c r="P17" s="23"/>
      <c r="Q17" s="25">
        <v>500806800000</v>
      </c>
      <c r="R17" s="23"/>
      <c r="S17" s="25">
        <v>501932428255</v>
      </c>
      <c r="T17" s="23"/>
      <c r="U17" s="25">
        <v>0</v>
      </c>
      <c r="V17" s="23"/>
      <c r="W17" s="25">
        <v>0</v>
      </c>
      <c r="X17" s="23"/>
      <c r="Y17" s="25">
        <v>0</v>
      </c>
      <c r="Z17" s="23"/>
      <c r="AA17" s="25">
        <v>0</v>
      </c>
      <c r="AB17" s="23"/>
      <c r="AC17" s="25">
        <v>540000</v>
      </c>
      <c r="AD17" s="23"/>
      <c r="AE17" s="25">
        <v>940067</v>
      </c>
      <c r="AF17" s="23"/>
      <c r="AG17" s="25">
        <v>500806800000</v>
      </c>
      <c r="AH17" s="23"/>
      <c r="AI17" s="25">
        <v>507544170942</v>
      </c>
      <c r="AJ17" s="23"/>
      <c r="AK17" s="23" t="s">
        <v>72</v>
      </c>
    </row>
    <row r="18" spans="1:37" x14ac:dyDescent="0.4">
      <c r="A18" s="24" t="s">
        <v>73</v>
      </c>
      <c r="B18" s="23"/>
      <c r="C18" s="23" t="s">
        <v>37</v>
      </c>
      <c r="D18" s="23"/>
      <c r="E18" s="23" t="s">
        <v>37</v>
      </c>
      <c r="F18" s="23"/>
      <c r="G18" s="23" t="s">
        <v>74</v>
      </c>
      <c r="H18" s="23"/>
      <c r="I18" s="23" t="s">
        <v>75</v>
      </c>
      <c r="J18" s="23"/>
      <c r="K18" s="25">
        <v>0</v>
      </c>
      <c r="L18" s="23"/>
      <c r="M18" s="25">
        <v>0</v>
      </c>
      <c r="N18" s="23"/>
      <c r="O18" s="25">
        <v>0</v>
      </c>
      <c r="P18" s="23"/>
      <c r="Q18" s="25">
        <v>0</v>
      </c>
      <c r="R18" s="23"/>
      <c r="S18" s="25">
        <v>0</v>
      </c>
      <c r="T18" s="23"/>
      <c r="U18" s="25">
        <v>2384</v>
      </c>
      <c r="V18" s="23"/>
      <c r="W18" s="25">
        <v>1936161241</v>
      </c>
      <c r="X18" s="23"/>
      <c r="Y18" s="25">
        <v>2384</v>
      </c>
      <c r="Z18" s="23"/>
      <c r="AA18" s="25">
        <v>1966443518</v>
      </c>
      <c r="AB18" s="23"/>
      <c r="AC18" s="25">
        <v>0</v>
      </c>
      <c r="AD18" s="23"/>
      <c r="AE18" s="25">
        <v>0</v>
      </c>
      <c r="AF18" s="23"/>
      <c r="AG18" s="25">
        <v>0</v>
      </c>
      <c r="AH18" s="23"/>
      <c r="AI18" s="25">
        <v>0</v>
      </c>
      <c r="AJ18" s="23"/>
      <c r="AK18" s="23" t="s">
        <v>44</v>
      </c>
    </row>
    <row r="19" spans="1:37" x14ac:dyDescent="0.4">
      <c r="A19" s="24" t="s">
        <v>76</v>
      </c>
      <c r="B19" s="23"/>
      <c r="C19" s="23" t="s">
        <v>37</v>
      </c>
      <c r="D19" s="23"/>
      <c r="E19" s="23" t="s">
        <v>37</v>
      </c>
      <c r="F19" s="23"/>
      <c r="G19" s="23" t="s">
        <v>77</v>
      </c>
      <c r="H19" s="23"/>
      <c r="I19" s="23" t="s">
        <v>78</v>
      </c>
      <c r="J19" s="23"/>
      <c r="K19" s="25">
        <v>0</v>
      </c>
      <c r="L19" s="23"/>
      <c r="M19" s="25">
        <v>0</v>
      </c>
      <c r="N19" s="23"/>
      <c r="O19" s="25">
        <v>0</v>
      </c>
      <c r="P19" s="23"/>
      <c r="Q19" s="25">
        <v>0</v>
      </c>
      <c r="R19" s="23"/>
      <c r="S19" s="25">
        <v>0</v>
      </c>
      <c r="T19" s="23"/>
      <c r="U19" s="25">
        <v>243</v>
      </c>
      <c r="V19" s="23"/>
      <c r="W19" s="25">
        <v>189034064</v>
      </c>
      <c r="X19" s="23"/>
      <c r="Y19" s="25">
        <v>0</v>
      </c>
      <c r="Z19" s="23"/>
      <c r="AA19" s="25">
        <v>0</v>
      </c>
      <c r="AB19" s="23"/>
      <c r="AC19" s="25">
        <v>243</v>
      </c>
      <c r="AD19" s="23"/>
      <c r="AE19" s="25">
        <v>776600</v>
      </c>
      <c r="AF19" s="23"/>
      <c r="AG19" s="25">
        <v>189034064</v>
      </c>
      <c r="AH19" s="23"/>
      <c r="AI19" s="25">
        <v>188679595</v>
      </c>
      <c r="AJ19" s="23"/>
      <c r="AK19" s="23" t="s">
        <v>44</v>
      </c>
    </row>
    <row r="20" spans="1:37" x14ac:dyDescent="0.4">
      <c r="A20" s="24" t="s">
        <v>79</v>
      </c>
      <c r="B20" s="23"/>
      <c r="C20" s="23" t="s">
        <v>37</v>
      </c>
      <c r="D20" s="23"/>
      <c r="E20" s="23" t="s">
        <v>37</v>
      </c>
      <c r="F20" s="23"/>
      <c r="G20" s="23" t="s">
        <v>80</v>
      </c>
      <c r="H20" s="23"/>
      <c r="I20" s="23" t="s">
        <v>81</v>
      </c>
      <c r="J20" s="23"/>
      <c r="K20" s="25">
        <v>0</v>
      </c>
      <c r="L20" s="23"/>
      <c r="M20" s="25">
        <v>0</v>
      </c>
      <c r="N20" s="23"/>
      <c r="O20" s="25">
        <v>0</v>
      </c>
      <c r="P20" s="23"/>
      <c r="Q20" s="25">
        <v>0</v>
      </c>
      <c r="R20" s="23"/>
      <c r="S20" s="25">
        <v>0</v>
      </c>
      <c r="T20" s="23"/>
      <c r="U20" s="25">
        <v>1500</v>
      </c>
      <c r="V20" s="23"/>
      <c r="W20" s="25">
        <v>1143507221</v>
      </c>
      <c r="X20" s="23"/>
      <c r="Y20" s="25">
        <v>0</v>
      </c>
      <c r="Z20" s="23"/>
      <c r="AA20" s="25">
        <v>0</v>
      </c>
      <c r="AB20" s="23"/>
      <c r="AC20" s="25">
        <v>1500</v>
      </c>
      <c r="AD20" s="23"/>
      <c r="AE20" s="25">
        <v>767000</v>
      </c>
      <c r="AF20" s="23"/>
      <c r="AG20" s="25">
        <v>1143507221</v>
      </c>
      <c r="AH20" s="23"/>
      <c r="AI20" s="25">
        <v>1150291471</v>
      </c>
      <c r="AJ20" s="23"/>
      <c r="AK20" s="23" t="s">
        <v>82</v>
      </c>
    </row>
    <row r="21" spans="1:37" x14ac:dyDescent="0.4">
      <c r="A21" s="24" t="s">
        <v>83</v>
      </c>
      <c r="B21" s="23"/>
      <c r="C21" s="23" t="s">
        <v>37</v>
      </c>
      <c r="D21" s="23"/>
      <c r="E21" s="23" t="s">
        <v>37</v>
      </c>
      <c r="F21" s="23"/>
      <c r="G21" s="23" t="s">
        <v>84</v>
      </c>
      <c r="H21" s="23"/>
      <c r="I21" s="23" t="s">
        <v>85</v>
      </c>
      <c r="J21" s="23"/>
      <c r="K21" s="25">
        <v>0</v>
      </c>
      <c r="L21" s="23"/>
      <c r="M21" s="25">
        <v>0</v>
      </c>
      <c r="N21" s="23"/>
      <c r="O21" s="25">
        <v>0</v>
      </c>
      <c r="P21" s="23"/>
      <c r="Q21" s="25">
        <v>0</v>
      </c>
      <c r="R21" s="23"/>
      <c r="S21" s="25">
        <v>0</v>
      </c>
      <c r="T21" s="23"/>
      <c r="U21" s="25">
        <v>93920</v>
      </c>
      <c r="V21" s="23"/>
      <c r="W21" s="25">
        <v>70929095900</v>
      </c>
      <c r="X21" s="23"/>
      <c r="Y21" s="25">
        <v>0</v>
      </c>
      <c r="Z21" s="23"/>
      <c r="AA21" s="25">
        <v>0</v>
      </c>
      <c r="AB21" s="23"/>
      <c r="AC21" s="25">
        <v>93920</v>
      </c>
      <c r="AD21" s="23"/>
      <c r="AE21" s="25">
        <v>752401</v>
      </c>
      <c r="AF21" s="23"/>
      <c r="AG21" s="25">
        <v>70929095895</v>
      </c>
      <c r="AH21" s="23"/>
      <c r="AI21" s="25">
        <v>70652693797</v>
      </c>
      <c r="AJ21" s="23"/>
      <c r="AK21" s="23" t="s">
        <v>86</v>
      </c>
    </row>
    <row r="22" spans="1:37" x14ac:dyDescent="0.4">
      <c r="A22" s="24" t="s">
        <v>87</v>
      </c>
      <c r="B22" s="23"/>
      <c r="C22" s="23" t="s">
        <v>37</v>
      </c>
      <c r="D22" s="23"/>
      <c r="E22" s="23" t="s">
        <v>37</v>
      </c>
      <c r="F22" s="23"/>
      <c r="G22" s="23" t="s">
        <v>88</v>
      </c>
      <c r="H22" s="23"/>
      <c r="I22" s="23" t="s">
        <v>89</v>
      </c>
      <c r="J22" s="23"/>
      <c r="K22" s="25">
        <v>0</v>
      </c>
      <c r="L22" s="23"/>
      <c r="M22" s="25">
        <v>0</v>
      </c>
      <c r="N22" s="23"/>
      <c r="O22" s="25">
        <v>0</v>
      </c>
      <c r="P22" s="23"/>
      <c r="Q22" s="25">
        <v>0</v>
      </c>
      <c r="R22" s="23"/>
      <c r="S22" s="25">
        <v>0</v>
      </c>
      <c r="T22" s="23"/>
      <c r="U22" s="25">
        <v>377</v>
      </c>
      <c r="V22" s="23"/>
      <c r="W22" s="25">
        <v>299769698</v>
      </c>
      <c r="X22" s="23"/>
      <c r="Y22" s="25">
        <v>0</v>
      </c>
      <c r="Z22" s="23"/>
      <c r="AA22" s="25">
        <v>0</v>
      </c>
      <c r="AB22" s="23"/>
      <c r="AC22" s="25">
        <v>377</v>
      </c>
      <c r="AD22" s="23"/>
      <c r="AE22" s="25">
        <v>798660</v>
      </c>
      <c r="AF22" s="23"/>
      <c r="AG22" s="25">
        <v>299769698</v>
      </c>
      <c r="AH22" s="23"/>
      <c r="AI22" s="25">
        <v>301040246</v>
      </c>
      <c r="AJ22" s="23"/>
      <c r="AK22" s="23" t="s">
        <v>90</v>
      </c>
    </row>
    <row r="23" spans="1:37" x14ac:dyDescent="0.4">
      <c r="A23" s="24" t="s">
        <v>91</v>
      </c>
      <c r="B23" s="23"/>
      <c r="C23" s="23" t="s">
        <v>37</v>
      </c>
      <c r="D23" s="23"/>
      <c r="E23" s="23" t="s">
        <v>37</v>
      </c>
      <c r="F23" s="23"/>
      <c r="G23" s="23" t="s">
        <v>92</v>
      </c>
      <c r="H23" s="23"/>
      <c r="I23" s="23" t="s">
        <v>93</v>
      </c>
      <c r="J23" s="23"/>
      <c r="K23" s="25">
        <v>0</v>
      </c>
      <c r="L23" s="23"/>
      <c r="M23" s="25">
        <v>0</v>
      </c>
      <c r="N23" s="23"/>
      <c r="O23" s="25">
        <v>0</v>
      </c>
      <c r="P23" s="23"/>
      <c r="Q23" s="25">
        <v>0</v>
      </c>
      <c r="R23" s="23"/>
      <c r="S23" s="25">
        <v>0</v>
      </c>
      <c r="T23" s="23"/>
      <c r="U23" s="25">
        <v>199</v>
      </c>
      <c r="V23" s="23"/>
      <c r="W23" s="25">
        <v>153976490</v>
      </c>
      <c r="X23" s="23"/>
      <c r="Y23" s="25">
        <v>0</v>
      </c>
      <c r="Z23" s="23"/>
      <c r="AA23" s="25">
        <v>0</v>
      </c>
      <c r="AB23" s="23"/>
      <c r="AC23" s="25">
        <v>199</v>
      </c>
      <c r="AD23" s="23"/>
      <c r="AE23" s="25">
        <v>780000</v>
      </c>
      <c r="AF23" s="23"/>
      <c r="AG23" s="25">
        <v>153976489</v>
      </c>
      <c r="AH23" s="23"/>
      <c r="AI23" s="25">
        <v>155191866</v>
      </c>
      <c r="AJ23" s="23"/>
      <c r="AK23" s="23" t="s">
        <v>44</v>
      </c>
    </row>
    <row r="24" spans="1:37" ht="21" thickBot="1" x14ac:dyDescent="0.45">
      <c r="A24" s="38" t="s">
        <v>191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26"/>
      <c r="O24" s="27">
        <f>SUM(O9:O23)</f>
        <v>2213110</v>
      </c>
      <c r="P24" s="26"/>
      <c r="Q24" s="27">
        <f>SUM(Q9:Q23)</f>
        <v>1976638311118</v>
      </c>
      <c r="R24" s="26"/>
      <c r="S24" s="27">
        <f>SUM(S9:S23)</f>
        <v>1986119523575</v>
      </c>
      <c r="T24" s="26"/>
      <c r="U24" s="27">
        <f>SUM(U9:U23)</f>
        <v>116526</v>
      </c>
      <c r="V24" s="26"/>
      <c r="W24" s="27">
        <f>SUM(W9:W23)</f>
        <v>87369878655</v>
      </c>
      <c r="X24" s="26"/>
      <c r="Y24" s="27">
        <f>SUM(Y9:Y23)</f>
        <v>39384</v>
      </c>
      <c r="Z24" s="26"/>
      <c r="AA24" s="27">
        <f>SUM(AA9:AA23)</f>
        <v>24679794808</v>
      </c>
      <c r="AB24" s="26"/>
      <c r="AC24" s="27">
        <f>SUM(AC9:AC23)</f>
        <v>2290252</v>
      </c>
      <c r="AD24" s="26"/>
      <c r="AE24" s="28"/>
      <c r="AF24" s="26"/>
      <c r="AG24" s="27">
        <f>SUM(AG9:AG23)</f>
        <v>2040350712772</v>
      </c>
      <c r="AH24" s="26"/>
      <c r="AI24" s="27">
        <f>SUM(AI9:AI23)</f>
        <v>2066172625461</v>
      </c>
    </row>
    <row r="25" spans="1:37" ht="16.5" thickTop="1" x14ac:dyDescent="0.4">
      <c r="AE25" s="23"/>
    </row>
    <row r="26" spans="1:37" x14ac:dyDescent="0.4">
      <c r="O26" s="23"/>
      <c r="P26" s="23"/>
      <c r="Q26" s="23"/>
      <c r="R26" s="23"/>
      <c r="S26" s="23"/>
      <c r="T26" s="23"/>
      <c r="U26" s="23"/>
      <c r="V26" s="23"/>
      <c r="W26" s="23"/>
      <c r="AE26" s="23"/>
    </row>
    <row r="27" spans="1:37" x14ac:dyDescent="0.4">
      <c r="O27" s="23"/>
      <c r="P27" s="23"/>
      <c r="Q27" s="23"/>
      <c r="R27" s="23"/>
      <c r="S27" s="25"/>
      <c r="T27" s="23"/>
      <c r="U27" s="23"/>
      <c r="V27" s="23"/>
      <c r="W27" s="25"/>
    </row>
    <row r="28" spans="1:37" x14ac:dyDescent="0.4">
      <c r="O28" s="23"/>
      <c r="P28" s="23"/>
      <c r="Q28" s="23"/>
      <c r="R28" s="23"/>
      <c r="S28" s="23"/>
      <c r="T28" s="23"/>
      <c r="U28" s="23"/>
      <c r="V28" s="23"/>
      <c r="W28" s="25"/>
      <c r="AA28" s="29"/>
    </row>
    <row r="29" spans="1:37" x14ac:dyDescent="0.4">
      <c r="O29" s="23"/>
      <c r="P29" s="23"/>
      <c r="Q29" s="23"/>
      <c r="R29" s="23"/>
      <c r="S29" s="23"/>
      <c r="T29" s="23"/>
      <c r="U29" s="23"/>
      <c r="V29" s="23"/>
      <c r="W29" s="25"/>
    </row>
    <row r="30" spans="1:37" x14ac:dyDescent="0.4">
      <c r="O30" s="23"/>
      <c r="P30" s="23"/>
      <c r="Q30" s="23"/>
      <c r="R30" s="23"/>
      <c r="S30" s="23"/>
      <c r="T30" s="23"/>
      <c r="U30" s="23"/>
      <c r="V30" s="23"/>
      <c r="W30" s="23"/>
    </row>
    <row r="31" spans="1:37" x14ac:dyDescent="0.4">
      <c r="O31" s="23"/>
      <c r="P31" s="23"/>
      <c r="Q31" s="23"/>
      <c r="R31" s="23"/>
      <c r="S31" s="23"/>
      <c r="T31" s="23"/>
      <c r="U31" s="23"/>
      <c r="V31" s="23"/>
      <c r="W31" s="23"/>
    </row>
    <row r="32" spans="1:37" x14ac:dyDescent="0.4">
      <c r="O32" s="23"/>
      <c r="P32" s="23"/>
      <c r="Q32" s="23"/>
      <c r="R32" s="23"/>
      <c r="S32" s="23"/>
      <c r="T32" s="23"/>
      <c r="U32" s="23"/>
      <c r="V32" s="23"/>
      <c r="W32" s="23"/>
    </row>
  </sheetData>
  <mergeCells count="29">
    <mergeCell ref="A24:M24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4" x14ac:dyDescent="0.4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24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6" spans="1:13" ht="26.25" x14ac:dyDescent="0.6">
      <c r="A6" s="43" t="s">
        <v>3</v>
      </c>
      <c r="B6" s="5"/>
      <c r="C6" s="42" t="s">
        <v>6</v>
      </c>
      <c r="D6" s="42" t="s">
        <v>6</v>
      </c>
      <c r="E6" s="42" t="s">
        <v>6</v>
      </c>
      <c r="F6" s="42" t="s">
        <v>6</v>
      </c>
      <c r="G6" s="42" t="s">
        <v>6</v>
      </c>
      <c r="H6" s="42" t="s">
        <v>6</v>
      </c>
      <c r="I6" s="42" t="s">
        <v>6</v>
      </c>
      <c r="J6" s="42" t="s">
        <v>6</v>
      </c>
      <c r="K6" s="42" t="s">
        <v>6</v>
      </c>
      <c r="L6" s="42" t="s">
        <v>6</v>
      </c>
      <c r="M6" s="42" t="s">
        <v>6</v>
      </c>
    </row>
    <row r="7" spans="1:13" ht="26.25" x14ac:dyDescent="0.6">
      <c r="A7" s="42" t="s">
        <v>3</v>
      </c>
      <c r="B7" s="5"/>
      <c r="C7" s="41" t="s">
        <v>7</v>
      </c>
      <c r="D7" s="5"/>
      <c r="E7" s="41" t="s">
        <v>94</v>
      </c>
      <c r="F7" s="5"/>
      <c r="G7" s="41" t="s">
        <v>95</v>
      </c>
      <c r="H7" s="5"/>
      <c r="I7" s="41" t="s">
        <v>96</v>
      </c>
      <c r="J7" s="5"/>
      <c r="K7" s="41" t="s">
        <v>97</v>
      </c>
      <c r="L7" s="5"/>
      <c r="M7" s="41" t="s">
        <v>98</v>
      </c>
    </row>
    <row r="8" spans="1:13" ht="21" x14ac:dyDescent="0.55000000000000004">
      <c r="A8" s="2" t="s">
        <v>69</v>
      </c>
      <c r="C8" s="3">
        <v>540000</v>
      </c>
      <c r="E8" s="3">
        <v>970000</v>
      </c>
      <c r="G8" s="3">
        <v>940067</v>
      </c>
      <c r="I8" s="1" t="s">
        <v>99</v>
      </c>
      <c r="K8" s="3">
        <v>507636180000</v>
      </c>
      <c r="M8" s="1" t="s">
        <v>195</v>
      </c>
    </row>
    <row r="9" spans="1:13" ht="21" x14ac:dyDescent="0.55000000000000004">
      <c r="A9" s="2" t="s">
        <v>61</v>
      </c>
      <c r="C9" s="3">
        <v>760000</v>
      </c>
      <c r="E9" s="3">
        <v>919980</v>
      </c>
      <c r="G9" s="3">
        <v>933726</v>
      </c>
      <c r="I9" s="1" t="s">
        <v>100</v>
      </c>
      <c r="K9" s="3">
        <v>709631760000</v>
      </c>
      <c r="M9" s="1" t="s">
        <v>195</v>
      </c>
    </row>
    <row r="10" spans="1:13" ht="21" x14ac:dyDescent="0.55000000000000004">
      <c r="A10" s="2" t="s">
        <v>65</v>
      </c>
      <c r="C10" s="3">
        <v>319000</v>
      </c>
      <c r="E10" s="3">
        <v>940330</v>
      </c>
      <c r="G10" s="3">
        <v>953370</v>
      </c>
      <c r="I10" s="1" t="s">
        <v>101</v>
      </c>
      <c r="K10" s="3">
        <v>304125030000</v>
      </c>
      <c r="M10" s="1" t="s">
        <v>195</v>
      </c>
    </row>
    <row r="11" spans="1:13" x14ac:dyDescent="0.45">
      <c r="C11" s="3"/>
      <c r="E11" s="3"/>
      <c r="K11" s="3"/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J1" zoomScale="60" zoomScaleNormal="100" workbookViewId="0">
      <selection activeCell="C28" sqref="C28"/>
    </sheetView>
  </sheetViews>
  <sheetFormatPr defaultRowHeight="18.75" x14ac:dyDescent="0.45"/>
  <cols>
    <col min="1" max="1" width="52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30" x14ac:dyDescent="0.4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6" spans="1:31" ht="26.25" x14ac:dyDescent="0.6">
      <c r="A6" s="42" t="s">
        <v>102</v>
      </c>
      <c r="B6" s="42" t="s">
        <v>102</v>
      </c>
      <c r="C6" s="42" t="s">
        <v>102</v>
      </c>
      <c r="D6" s="42" t="s">
        <v>102</v>
      </c>
      <c r="E6" s="42" t="s">
        <v>102</v>
      </c>
      <c r="F6" s="42" t="s">
        <v>102</v>
      </c>
      <c r="G6" s="42" t="s">
        <v>102</v>
      </c>
      <c r="H6" s="42" t="s">
        <v>102</v>
      </c>
      <c r="I6" s="42" t="s">
        <v>102</v>
      </c>
      <c r="J6" s="5"/>
      <c r="K6" s="42" t="s">
        <v>4</v>
      </c>
      <c r="L6" s="42" t="s">
        <v>4</v>
      </c>
      <c r="M6" s="42" t="s">
        <v>4</v>
      </c>
      <c r="N6" s="42" t="s">
        <v>4</v>
      </c>
      <c r="O6" s="42" t="s">
        <v>4</v>
      </c>
      <c r="P6" s="5"/>
      <c r="Q6" s="42" t="s">
        <v>5</v>
      </c>
      <c r="R6" s="42" t="s">
        <v>5</v>
      </c>
      <c r="S6" s="42" t="s">
        <v>5</v>
      </c>
      <c r="T6" s="42" t="s">
        <v>5</v>
      </c>
      <c r="U6" s="42" t="s">
        <v>5</v>
      </c>
      <c r="V6" s="42" t="s">
        <v>5</v>
      </c>
      <c r="W6" s="42" t="s">
        <v>5</v>
      </c>
      <c r="X6" s="5"/>
      <c r="Y6" s="42" t="s">
        <v>6</v>
      </c>
      <c r="Z6" s="42" t="s">
        <v>6</v>
      </c>
      <c r="AA6" s="42" t="s">
        <v>6</v>
      </c>
      <c r="AB6" s="42" t="s">
        <v>6</v>
      </c>
      <c r="AC6" s="42" t="s">
        <v>6</v>
      </c>
      <c r="AD6" s="42" t="s">
        <v>6</v>
      </c>
      <c r="AE6" s="42" t="s">
        <v>6</v>
      </c>
    </row>
    <row r="7" spans="1:31" ht="26.25" x14ac:dyDescent="0.6">
      <c r="A7" s="43" t="s">
        <v>103</v>
      </c>
      <c r="B7" s="5"/>
      <c r="C7" s="43" t="s">
        <v>33</v>
      </c>
      <c r="D7" s="5"/>
      <c r="E7" s="43" t="s">
        <v>34</v>
      </c>
      <c r="F7" s="5"/>
      <c r="G7" s="43" t="s">
        <v>104</v>
      </c>
      <c r="H7" s="5"/>
      <c r="I7" s="43" t="s">
        <v>31</v>
      </c>
      <c r="J7" s="5"/>
      <c r="K7" s="43" t="s">
        <v>7</v>
      </c>
      <c r="L7" s="5"/>
      <c r="M7" s="43" t="s">
        <v>8</v>
      </c>
      <c r="N7" s="5"/>
      <c r="O7" s="43" t="s">
        <v>9</v>
      </c>
      <c r="P7" s="5"/>
      <c r="Q7" s="41" t="s">
        <v>10</v>
      </c>
      <c r="R7" s="41" t="s">
        <v>10</v>
      </c>
      <c r="S7" s="41" t="s">
        <v>10</v>
      </c>
      <c r="T7" s="5"/>
      <c r="U7" s="41" t="s">
        <v>11</v>
      </c>
      <c r="V7" s="41" t="s">
        <v>11</v>
      </c>
      <c r="W7" s="41" t="s">
        <v>11</v>
      </c>
      <c r="X7" s="5"/>
      <c r="Y7" s="43" t="s">
        <v>7</v>
      </c>
      <c r="Z7" s="5"/>
      <c r="AA7" s="43" t="s">
        <v>8</v>
      </c>
      <c r="AB7" s="5"/>
      <c r="AC7" s="43" t="s">
        <v>9</v>
      </c>
      <c r="AD7" s="5"/>
      <c r="AE7" s="43" t="s">
        <v>105</v>
      </c>
    </row>
    <row r="8" spans="1:31" ht="26.25" x14ac:dyDescent="0.6">
      <c r="A8" s="42" t="s">
        <v>103</v>
      </c>
      <c r="B8" s="5"/>
      <c r="C8" s="42" t="s">
        <v>33</v>
      </c>
      <c r="D8" s="5"/>
      <c r="E8" s="42" t="s">
        <v>34</v>
      </c>
      <c r="F8" s="5"/>
      <c r="G8" s="42" t="s">
        <v>104</v>
      </c>
      <c r="H8" s="5"/>
      <c r="I8" s="42" t="s">
        <v>31</v>
      </c>
      <c r="J8" s="5"/>
      <c r="K8" s="42" t="s">
        <v>7</v>
      </c>
      <c r="L8" s="5"/>
      <c r="M8" s="42" t="s">
        <v>8</v>
      </c>
      <c r="N8" s="5"/>
      <c r="O8" s="42" t="s">
        <v>9</v>
      </c>
      <c r="P8" s="5"/>
      <c r="Q8" s="42" t="s">
        <v>7</v>
      </c>
      <c r="R8" s="5"/>
      <c r="S8" s="42" t="s">
        <v>8</v>
      </c>
      <c r="T8" s="5"/>
      <c r="U8" s="42" t="s">
        <v>7</v>
      </c>
      <c r="V8" s="5"/>
      <c r="W8" s="42" t="s">
        <v>14</v>
      </c>
      <c r="X8" s="5"/>
      <c r="Y8" s="42" t="s">
        <v>7</v>
      </c>
      <c r="Z8" s="5"/>
      <c r="AA8" s="42" t="s">
        <v>8</v>
      </c>
      <c r="AB8" s="5"/>
      <c r="AC8" s="42" t="s">
        <v>9</v>
      </c>
      <c r="AD8" s="5"/>
      <c r="AE8" s="42" t="s">
        <v>105</v>
      </c>
    </row>
    <row r="9" spans="1:31" ht="21" x14ac:dyDescent="0.55000000000000004">
      <c r="A9" s="2" t="s">
        <v>106</v>
      </c>
      <c r="C9" s="1" t="s">
        <v>107</v>
      </c>
      <c r="E9" s="3">
        <v>20</v>
      </c>
      <c r="G9" s="3">
        <v>0</v>
      </c>
      <c r="I9" s="1" t="s">
        <v>108</v>
      </c>
      <c r="K9" s="3">
        <v>0</v>
      </c>
      <c r="M9" s="3">
        <v>0</v>
      </c>
      <c r="O9" s="3">
        <v>0</v>
      </c>
      <c r="Q9" s="3">
        <v>0</v>
      </c>
      <c r="S9" s="3">
        <v>0</v>
      </c>
      <c r="U9" s="3">
        <v>0</v>
      </c>
      <c r="W9" s="3">
        <v>0</v>
      </c>
      <c r="Y9" s="3">
        <v>0</v>
      </c>
      <c r="AA9" s="3">
        <v>0</v>
      </c>
      <c r="AC9" s="3">
        <v>0</v>
      </c>
      <c r="AE9" s="1" t="s">
        <v>44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67" orientation="landscape" r:id="rId1"/>
  <colBreaks count="1" manualBreakCount="1">
    <brk id="10" max="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4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6.25" x14ac:dyDescent="0.6">
      <c r="A6" s="43" t="s">
        <v>109</v>
      </c>
      <c r="B6" s="7"/>
      <c r="C6" s="42" t="s">
        <v>110</v>
      </c>
      <c r="D6" s="42" t="s">
        <v>110</v>
      </c>
      <c r="E6" s="42" t="s">
        <v>110</v>
      </c>
      <c r="F6" s="42" t="s">
        <v>110</v>
      </c>
      <c r="G6" s="42" t="s">
        <v>110</v>
      </c>
      <c r="H6" s="42" t="s">
        <v>110</v>
      </c>
      <c r="I6" s="42" t="s">
        <v>110</v>
      </c>
      <c r="J6" s="7"/>
      <c r="K6" s="42" t="s">
        <v>4</v>
      </c>
      <c r="L6" s="7"/>
      <c r="M6" s="42" t="s">
        <v>5</v>
      </c>
      <c r="N6" s="42" t="s">
        <v>5</v>
      </c>
      <c r="O6" s="42" t="s">
        <v>5</v>
      </c>
      <c r="P6" s="7"/>
      <c r="Q6" s="42" t="s">
        <v>6</v>
      </c>
      <c r="R6" s="42" t="s">
        <v>6</v>
      </c>
      <c r="S6" s="42" t="s">
        <v>6</v>
      </c>
    </row>
    <row r="7" spans="1:19" ht="26.25" x14ac:dyDescent="0.6">
      <c r="A7" s="42" t="s">
        <v>109</v>
      </c>
      <c r="B7" s="7"/>
      <c r="C7" s="42" t="s">
        <v>111</v>
      </c>
      <c r="D7" s="7"/>
      <c r="E7" s="42" t="s">
        <v>112</v>
      </c>
      <c r="F7" s="7"/>
      <c r="G7" s="42" t="s">
        <v>113</v>
      </c>
      <c r="H7" s="7"/>
      <c r="I7" s="42" t="s">
        <v>34</v>
      </c>
      <c r="J7" s="7"/>
      <c r="K7" s="42" t="s">
        <v>114</v>
      </c>
      <c r="L7" s="7"/>
      <c r="M7" s="42" t="s">
        <v>115</v>
      </c>
      <c r="N7" s="7"/>
      <c r="O7" s="42" t="s">
        <v>116</v>
      </c>
      <c r="P7" s="7"/>
      <c r="Q7" s="42" t="s">
        <v>114</v>
      </c>
      <c r="R7" s="7"/>
      <c r="S7" s="42" t="s">
        <v>105</v>
      </c>
    </row>
    <row r="8" spans="1:19" ht="21" x14ac:dyDescent="0.55000000000000004">
      <c r="A8" s="13" t="s">
        <v>117</v>
      </c>
      <c r="B8" s="4"/>
      <c r="C8" s="4" t="s">
        <v>118</v>
      </c>
      <c r="D8" s="4"/>
      <c r="E8" s="4" t="s">
        <v>119</v>
      </c>
      <c r="F8" s="4"/>
      <c r="G8" s="4" t="s">
        <v>120</v>
      </c>
      <c r="H8" s="4"/>
      <c r="I8" s="4">
        <v>0</v>
      </c>
      <c r="J8" s="4"/>
      <c r="K8" s="17">
        <v>308672864</v>
      </c>
      <c r="L8" s="4"/>
      <c r="M8" s="17">
        <v>2157987934</v>
      </c>
      <c r="N8" s="4"/>
      <c r="O8" s="17">
        <v>1648478800</v>
      </c>
      <c r="P8" s="4"/>
      <c r="Q8" s="17">
        <v>509509134</v>
      </c>
      <c r="R8" s="4"/>
      <c r="S8" s="4" t="s">
        <v>90</v>
      </c>
    </row>
    <row r="9" spans="1:19" ht="21" x14ac:dyDescent="0.55000000000000004">
      <c r="A9" s="13" t="s">
        <v>121</v>
      </c>
      <c r="B9" s="4"/>
      <c r="C9" s="4" t="s">
        <v>122</v>
      </c>
      <c r="D9" s="4"/>
      <c r="E9" s="4" t="s">
        <v>123</v>
      </c>
      <c r="F9" s="4"/>
      <c r="G9" s="4" t="s">
        <v>120</v>
      </c>
      <c r="H9" s="4"/>
      <c r="I9" s="4">
        <v>0</v>
      </c>
      <c r="J9" s="4"/>
      <c r="K9" s="17">
        <v>518368</v>
      </c>
      <c r="L9" s="4"/>
      <c r="M9" s="17">
        <v>191396231483</v>
      </c>
      <c r="N9" s="4"/>
      <c r="O9" s="17">
        <v>191396215569</v>
      </c>
      <c r="P9" s="4"/>
      <c r="Q9" s="17">
        <v>15914</v>
      </c>
      <c r="R9" s="4"/>
      <c r="S9" s="4" t="s">
        <v>44</v>
      </c>
    </row>
    <row r="10" spans="1:19" ht="21" x14ac:dyDescent="0.55000000000000004">
      <c r="A10" s="13" t="s">
        <v>124</v>
      </c>
      <c r="B10" s="4"/>
      <c r="C10" s="4" t="s">
        <v>125</v>
      </c>
      <c r="D10" s="4"/>
      <c r="E10" s="4" t="s">
        <v>119</v>
      </c>
      <c r="F10" s="4"/>
      <c r="G10" s="4" t="s">
        <v>126</v>
      </c>
      <c r="H10" s="4"/>
      <c r="I10" s="4">
        <v>0</v>
      </c>
      <c r="J10" s="4"/>
      <c r="K10" s="17">
        <v>490000</v>
      </c>
      <c r="L10" s="4"/>
      <c r="M10" s="17">
        <v>215430116027</v>
      </c>
      <c r="N10" s="4"/>
      <c r="O10" s="17">
        <v>162740076000</v>
      </c>
      <c r="P10" s="4"/>
      <c r="Q10" s="17">
        <v>52690040027</v>
      </c>
      <c r="R10" s="4"/>
      <c r="S10" s="4" t="s">
        <v>127</v>
      </c>
    </row>
    <row r="11" spans="1:19" ht="21" x14ac:dyDescent="0.55000000000000004">
      <c r="A11" s="13" t="s">
        <v>117</v>
      </c>
      <c r="B11" s="4"/>
      <c r="C11" s="4" t="s">
        <v>128</v>
      </c>
      <c r="D11" s="4"/>
      <c r="E11" s="4" t="s">
        <v>129</v>
      </c>
      <c r="F11" s="4"/>
      <c r="G11" s="4" t="s">
        <v>126</v>
      </c>
      <c r="H11" s="4"/>
      <c r="I11" s="4">
        <v>20</v>
      </c>
      <c r="J11" s="4"/>
      <c r="K11" s="17">
        <v>12500000000</v>
      </c>
      <c r="L11" s="4"/>
      <c r="M11" s="17">
        <v>12500000000</v>
      </c>
      <c r="N11" s="4"/>
      <c r="O11" s="17">
        <v>0</v>
      </c>
      <c r="P11" s="4"/>
      <c r="Q11" s="17">
        <v>12500000000</v>
      </c>
      <c r="R11" s="4"/>
      <c r="S11" s="4" t="s">
        <v>130</v>
      </c>
    </row>
    <row r="12" spans="1:19" ht="21" x14ac:dyDescent="0.55000000000000004">
      <c r="A12" s="13" t="s">
        <v>121</v>
      </c>
      <c r="B12" s="4"/>
      <c r="C12" s="4" t="s">
        <v>131</v>
      </c>
      <c r="D12" s="4"/>
      <c r="E12" s="4" t="s">
        <v>119</v>
      </c>
      <c r="F12" s="4"/>
      <c r="G12" s="4" t="s">
        <v>126</v>
      </c>
      <c r="H12" s="4"/>
      <c r="I12" s="4">
        <v>0</v>
      </c>
      <c r="J12" s="4"/>
      <c r="K12" s="17">
        <v>15605447972</v>
      </c>
      <c r="L12" s="4"/>
      <c r="M12" s="17">
        <v>174556543903</v>
      </c>
      <c r="N12" s="4"/>
      <c r="O12" s="17">
        <v>174556221659</v>
      </c>
      <c r="P12" s="4"/>
      <c r="Q12" s="17">
        <v>322244</v>
      </c>
      <c r="R12" s="4"/>
      <c r="S12" s="4" t="s">
        <v>44</v>
      </c>
    </row>
    <row r="13" spans="1:19" ht="21" x14ac:dyDescent="0.55000000000000004">
      <c r="A13" s="13" t="s">
        <v>121</v>
      </c>
      <c r="B13" s="4"/>
      <c r="C13" s="4" t="s">
        <v>132</v>
      </c>
      <c r="D13" s="4"/>
      <c r="E13" s="4" t="s">
        <v>129</v>
      </c>
      <c r="F13" s="4"/>
      <c r="G13" s="4" t="s">
        <v>133</v>
      </c>
      <c r="H13" s="4"/>
      <c r="I13" s="4">
        <v>20</v>
      </c>
      <c r="J13" s="4"/>
      <c r="K13" s="17">
        <v>1000000000000</v>
      </c>
      <c r="L13" s="4"/>
      <c r="M13" s="17">
        <v>1000000000000</v>
      </c>
      <c r="N13" s="4"/>
      <c r="O13" s="17">
        <v>0</v>
      </c>
      <c r="P13" s="4"/>
      <c r="Q13" s="17">
        <v>1000000000000</v>
      </c>
      <c r="R13" s="4"/>
      <c r="S13" s="4" t="s">
        <v>134</v>
      </c>
    </row>
    <row r="14" spans="1:19" ht="21" x14ac:dyDescent="0.55000000000000004">
      <c r="A14" s="13" t="s">
        <v>117</v>
      </c>
      <c r="B14" s="4"/>
      <c r="C14" s="4" t="s">
        <v>135</v>
      </c>
      <c r="D14" s="4"/>
      <c r="E14" s="4" t="s">
        <v>129</v>
      </c>
      <c r="F14" s="4"/>
      <c r="G14" s="4" t="s">
        <v>133</v>
      </c>
      <c r="H14" s="4"/>
      <c r="I14" s="4">
        <v>20</v>
      </c>
      <c r="J14" s="4"/>
      <c r="K14" s="17">
        <v>100000000000</v>
      </c>
      <c r="L14" s="4"/>
      <c r="M14" s="17">
        <v>100000000000</v>
      </c>
      <c r="N14" s="4"/>
      <c r="O14" s="17">
        <v>0</v>
      </c>
      <c r="P14" s="4"/>
      <c r="Q14" s="17">
        <v>100000000000</v>
      </c>
      <c r="R14" s="4"/>
      <c r="S14" s="4" t="s">
        <v>136</v>
      </c>
    </row>
    <row r="15" spans="1:19" ht="21" x14ac:dyDescent="0.55000000000000004">
      <c r="A15" s="13" t="s">
        <v>124</v>
      </c>
      <c r="B15" s="4"/>
      <c r="C15" s="4" t="s">
        <v>137</v>
      </c>
      <c r="D15" s="4"/>
      <c r="E15" s="4" t="s">
        <v>119</v>
      </c>
      <c r="F15" s="4"/>
      <c r="G15" s="4" t="s">
        <v>138</v>
      </c>
      <c r="H15" s="4"/>
      <c r="I15" s="4">
        <v>20</v>
      </c>
      <c r="J15" s="4"/>
      <c r="K15" s="17">
        <v>900000000000</v>
      </c>
      <c r="L15" s="4"/>
      <c r="M15" s="17">
        <v>900000000000</v>
      </c>
      <c r="N15" s="4"/>
      <c r="O15" s="17">
        <v>0</v>
      </c>
      <c r="P15" s="4"/>
      <c r="Q15" s="17">
        <v>900000000000</v>
      </c>
      <c r="R15" s="4"/>
      <c r="S15" s="4" t="s">
        <v>139</v>
      </c>
    </row>
    <row r="16" spans="1:19" ht="21" x14ac:dyDescent="0.55000000000000004">
      <c r="A16" s="13" t="s">
        <v>124</v>
      </c>
      <c r="B16" s="4"/>
      <c r="C16" s="4" t="s">
        <v>140</v>
      </c>
      <c r="D16" s="4"/>
      <c r="E16" s="4" t="s">
        <v>123</v>
      </c>
      <c r="F16" s="4"/>
      <c r="G16" s="4" t="s">
        <v>138</v>
      </c>
      <c r="H16" s="4"/>
      <c r="I16" s="4">
        <v>0</v>
      </c>
      <c r="J16" s="4"/>
      <c r="K16" s="17">
        <v>37500</v>
      </c>
      <c r="L16" s="4"/>
      <c r="M16" s="17">
        <v>37500</v>
      </c>
      <c r="N16" s="4"/>
      <c r="O16" s="17">
        <v>12000</v>
      </c>
      <c r="P16" s="4"/>
      <c r="Q16" s="17">
        <v>25500</v>
      </c>
      <c r="R16" s="4"/>
      <c r="S16" s="4" t="s">
        <v>44</v>
      </c>
    </row>
    <row r="17" spans="1:19" ht="21" x14ac:dyDescent="0.55000000000000004">
      <c r="A17" s="13" t="s">
        <v>121</v>
      </c>
      <c r="B17" s="4"/>
      <c r="C17" s="4" t="s">
        <v>141</v>
      </c>
      <c r="D17" s="4"/>
      <c r="E17" s="4" t="s">
        <v>142</v>
      </c>
      <c r="F17" s="4"/>
      <c r="G17" s="4" t="s">
        <v>143</v>
      </c>
      <c r="H17" s="4"/>
      <c r="I17" s="4">
        <v>0</v>
      </c>
      <c r="J17" s="4"/>
      <c r="K17" s="17">
        <v>10000</v>
      </c>
      <c r="L17" s="4"/>
      <c r="M17" s="17">
        <v>1222835095</v>
      </c>
      <c r="N17" s="4"/>
      <c r="O17" s="17">
        <v>1222825095</v>
      </c>
      <c r="P17" s="4"/>
      <c r="Q17" s="17">
        <v>10000</v>
      </c>
      <c r="R17" s="4"/>
      <c r="S17" s="4" t="s">
        <v>44</v>
      </c>
    </row>
    <row r="18" spans="1:19" ht="21.75" thickBot="1" x14ac:dyDescent="0.6">
      <c r="K18" s="10">
        <f>SUM(K8:K17)</f>
        <v>2028415176704</v>
      </c>
      <c r="M18" s="10">
        <f>SUM(M8:M17)</f>
        <v>2597263751942</v>
      </c>
      <c r="O18" s="10">
        <f>SUM(O8:O17)</f>
        <v>531563829123</v>
      </c>
      <c r="Q18" s="10">
        <f>SUM(Q8:Q17)</f>
        <v>2065699922819</v>
      </c>
    </row>
    <row r="19" spans="1:19" ht="19.5" thickTop="1" x14ac:dyDescent="0.45"/>
    <row r="25" spans="1:19" x14ac:dyDescent="0.45">
      <c r="G25" s="4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rightToLeft="1" view="pageBreakPreview" topLeftCell="A4" zoomScale="60" zoomScaleNormal="100" workbookViewId="0">
      <selection activeCell="C28" sqref="C28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45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6.25" x14ac:dyDescent="0.6">
      <c r="A6" s="42" t="s">
        <v>145</v>
      </c>
      <c r="B6" s="42" t="s">
        <v>145</v>
      </c>
      <c r="C6" s="42" t="s">
        <v>145</v>
      </c>
      <c r="D6" s="42" t="s">
        <v>145</v>
      </c>
      <c r="E6" s="42" t="s">
        <v>145</v>
      </c>
      <c r="F6" s="42" t="s">
        <v>145</v>
      </c>
      <c r="G6" s="42" t="s">
        <v>145</v>
      </c>
      <c r="H6" s="7"/>
      <c r="I6" s="42" t="s">
        <v>146</v>
      </c>
      <c r="J6" s="42" t="s">
        <v>146</v>
      </c>
      <c r="K6" s="42" t="s">
        <v>146</v>
      </c>
      <c r="L6" s="42" t="s">
        <v>146</v>
      </c>
      <c r="M6" s="42" t="s">
        <v>146</v>
      </c>
      <c r="N6" s="7"/>
      <c r="O6" s="42" t="s">
        <v>147</v>
      </c>
      <c r="P6" s="42" t="s">
        <v>147</v>
      </c>
      <c r="Q6" s="42" t="s">
        <v>147</v>
      </c>
      <c r="R6" s="42" t="s">
        <v>147</v>
      </c>
      <c r="S6" s="42" t="s">
        <v>147</v>
      </c>
    </row>
    <row r="7" spans="1:19" ht="26.25" x14ac:dyDescent="0.6">
      <c r="A7" s="41" t="s">
        <v>148</v>
      </c>
      <c r="B7" s="7"/>
      <c r="C7" s="41" t="s">
        <v>149</v>
      </c>
      <c r="D7" s="7"/>
      <c r="E7" s="41" t="s">
        <v>33</v>
      </c>
      <c r="F7" s="7"/>
      <c r="G7" s="41" t="s">
        <v>34</v>
      </c>
      <c r="H7" s="7"/>
      <c r="I7" s="41" t="s">
        <v>150</v>
      </c>
      <c r="J7" s="7"/>
      <c r="K7" s="41" t="s">
        <v>151</v>
      </c>
      <c r="L7" s="7"/>
      <c r="M7" s="41" t="s">
        <v>152</v>
      </c>
      <c r="N7" s="7"/>
      <c r="O7" s="41" t="s">
        <v>150</v>
      </c>
      <c r="P7" s="7"/>
      <c r="Q7" s="41" t="s">
        <v>151</v>
      </c>
      <c r="R7" s="7"/>
      <c r="S7" s="41" t="s">
        <v>152</v>
      </c>
    </row>
    <row r="8" spans="1:19" ht="21" x14ac:dyDescent="0.55000000000000004">
      <c r="A8" s="13" t="s">
        <v>57</v>
      </c>
      <c r="B8" s="4"/>
      <c r="C8" s="4" t="s">
        <v>153</v>
      </c>
      <c r="D8" s="4"/>
      <c r="E8" s="4" t="s">
        <v>59</v>
      </c>
      <c r="F8" s="4"/>
      <c r="G8" s="17">
        <v>18</v>
      </c>
      <c r="H8" s="4"/>
      <c r="I8" s="17">
        <v>4074431422</v>
      </c>
      <c r="J8" s="4"/>
      <c r="K8" s="4" t="s">
        <v>153</v>
      </c>
      <c r="L8" s="4"/>
      <c r="M8" s="17">
        <v>4074431422</v>
      </c>
      <c r="N8" s="4"/>
      <c r="O8" s="17">
        <v>4074431422</v>
      </c>
      <c r="P8" s="4"/>
      <c r="Q8" s="4" t="s">
        <v>153</v>
      </c>
      <c r="R8" s="4"/>
      <c r="S8" s="17">
        <v>4074431422</v>
      </c>
    </row>
    <row r="9" spans="1:19" ht="21" x14ac:dyDescent="0.55000000000000004">
      <c r="A9" s="13" t="s">
        <v>65</v>
      </c>
      <c r="B9" s="4"/>
      <c r="C9" s="4" t="s">
        <v>153</v>
      </c>
      <c r="D9" s="4"/>
      <c r="E9" s="4" t="s">
        <v>67</v>
      </c>
      <c r="F9" s="4"/>
      <c r="G9" s="17">
        <v>16</v>
      </c>
      <c r="H9" s="4"/>
      <c r="I9" s="17">
        <v>4101268331</v>
      </c>
      <c r="J9" s="4"/>
      <c r="K9" s="4" t="s">
        <v>153</v>
      </c>
      <c r="L9" s="4"/>
      <c r="M9" s="17">
        <v>4101268331</v>
      </c>
      <c r="N9" s="4"/>
      <c r="O9" s="17">
        <v>4101268331</v>
      </c>
      <c r="P9" s="4"/>
      <c r="Q9" s="4" t="s">
        <v>153</v>
      </c>
      <c r="R9" s="4"/>
      <c r="S9" s="17">
        <v>4101268331</v>
      </c>
    </row>
    <row r="10" spans="1:19" ht="21" x14ac:dyDescent="0.55000000000000004">
      <c r="A10" s="13" t="s">
        <v>61</v>
      </c>
      <c r="B10" s="4"/>
      <c r="C10" s="4" t="s">
        <v>153</v>
      </c>
      <c r="D10" s="4"/>
      <c r="E10" s="4" t="s">
        <v>63</v>
      </c>
      <c r="F10" s="4"/>
      <c r="G10" s="17">
        <v>18</v>
      </c>
      <c r="H10" s="4"/>
      <c r="I10" s="17">
        <v>10986130436</v>
      </c>
      <c r="J10" s="4"/>
      <c r="K10" s="4" t="s">
        <v>153</v>
      </c>
      <c r="L10" s="4"/>
      <c r="M10" s="17">
        <v>10986130436</v>
      </c>
      <c r="N10" s="4"/>
      <c r="O10" s="17">
        <v>10986130436</v>
      </c>
      <c r="P10" s="4"/>
      <c r="Q10" s="4" t="s">
        <v>153</v>
      </c>
      <c r="R10" s="4"/>
      <c r="S10" s="17">
        <v>10986130436</v>
      </c>
    </row>
    <row r="11" spans="1:19" ht="21" x14ac:dyDescent="0.55000000000000004">
      <c r="A11" s="13" t="s">
        <v>69</v>
      </c>
      <c r="B11" s="4"/>
      <c r="C11" s="4" t="s">
        <v>153</v>
      </c>
      <c r="D11" s="4"/>
      <c r="E11" s="4" t="s">
        <v>71</v>
      </c>
      <c r="F11" s="4"/>
      <c r="G11" s="17">
        <v>17</v>
      </c>
      <c r="H11" s="4"/>
      <c r="I11" s="17">
        <v>7760884344</v>
      </c>
      <c r="J11" s="4"/>
      <c r="K11" s="4" t="s">
        <v>153</v>
      </c>
      <c r="L11" s="4"/>
      <c r="M11" s="17">
        <v>7760884344</v>
      </c>
      <c r="N11" s="4"/>
      <c r="O11" s="17">
        <v>7760884344</v>
      </c>
      <c r="P11" s="4"/>
      <c r="Q11" s="4" t="s">
        <v>153</v>
      </c>
      <c r="R11" s="4"/>
      <c r="S11" s="17">
        <v>7760884344</v>
      </c>
    </row>
    <row r="12" spans="1:19" ht="21" x14ac:dyDescent="0.55000000000000004">
      <c r="A12" s="13" t="s">
        <v>117</v>
      </c>
      <c r="B12" s="4"/>
      <c r="C12" s="17">
        <v>6</v>
      </c>
      <c r="D12" s="4"/>
      <c r="E12" s="4" t="s">
        <v>153</v>
      </c>
      <c r="F12" s="4"/>
      <c r="G12" s="4">
        <v>0</v>
      </c>
      <c r="H12" s="4"/>
      <c r="I12" s="17">
        <v>3988953</v>
      </c>
      <c r="J12" s="4"/>
      <c r="K12" s="17">
        <v>5761</v>
      </c>
      <c r="L12" s="4"/>
      <c r="M12" s="17">
        <v>3983192</v>
      </c>
      <c r="N12" s="4"/>
      <c r="O12" s="17">
        <v>3988953</v>
      </c>
      <c r="P12" s="4"/>
      <c r="Q12" s="17">
        <v>5761</v>
      </c>
      <c r="R12" s="4"/>
      <c r="S12" s="17">
        <v>3983192</v>
      </c>
    </row>
    <row r="13" spans="1:19" ht="21" x14ac:dyDescent="0.55000000000000004">
      <c r="A13" s="13" t="s">
        <v>124</v>
      </c>
      <c r="B13" s="4"/>
      <c r="C13" s="17">
        <v>12</v>
      </c>
      <c r="D13" s="4"/>
      <c r="E13" s="4" t="s">
        <v>153</v>
      </c>
      <c r="F13" s="4"/>
      <c r="G13" s="4">
        <v>0</v>
      </c>
      <c r="H13" s="4"/>
      <c r="I13" s="17">
        <v>46211399</v>
      </c>
      <c r="J13" s="4"/>
      <c r="K13" s="17">
        <v>121229</v>
      </c>
      <c r="L13" s="4"/>
      <c r="M13" s="17">
        <v>46090170</v>
      </c>
      <c r="N13" s="4"/>
      <c r="O13" s="17">
        <v>46211399</v>
      </c>
      <c r="P13" s="4"/>
      <c r="Q13" s="17">
        <v>121229</v>
      </c>
      <c r="R13" s="4"/>
      <c r="S13" s="17">
        <v>46090170</v>
      </c>
    </row>
    <row r="14" spans="1:19" ht="21" x14ac:dyDescent="0.55000000000000004">
      <c r="A14" s="13" t="s">
        <v>117</v>
      </c>
      <c r="B14" s="4"/>
      <c r="C14" s="17">
        <v>12</v>
      </c>
      <c r="D14" s="4"/>
      <c r="E14" s="4" t="s">
        <v>153</v>
      </c>
      <c r="F14" s="4"/>
      <c r="G14" s="4">
        <v>20</v>
      </c>
      <c r="H14" s="4"/>
      <c r="I14" s="17">
        <v>232876710</v>
      </c>
      <c r="J14" s="4"/>
      <c r="K14" s="17">
        <v>1009282</v>
      </c>
      <c r="L14" s="4"/>
      <c r="M14" s="17">
        <v>231867428</v>
      </c>
      <c r="N14" s="4"/>
      <c r="O14" s="17">
        <v>232876710</v>
      </c>
      <c r="P14" s="4"/>
      <c r="Q14" s="17">
        <v>1009282</v>
      </c>
      <c r="R14" s="4"/>
      <c r="S14" s="17">
        <v>231867428</v>
      </c>
    </row>
    <row r="15" spans="1:19" ht="21" x14ac:dyDescent="0.55000000000000004">
      <c r="A15" s="13" t="s">
        <v>121</v>
      </c>
      <c r="B15" s="4"/>
      <c r="C15" s="17">
        <v>30</v>
      </c>
      <c r="D15" s="4"/>
      <c r="E15" s="4" t="s">
        <v>153</v>
      </c>
      <c r="F15" s="4"/>
      <c r="G15" s="4">
        <v>0</v>
      </c>
      <c r="H15" s="4"/>
      <c r="I15" s="17">
        <v>424815606</v>
      </c>
      <c r="J15" s="4"/>
      <c r="K15" s="17">
        <v>6099454</v>
      </c>
      <c r="L15" s="4"/>
      <c r="M15" s="17">
        <v>418716152</v>
      </c>
      <c r="N15" s="4"/>
      <c r="O15" s="17">
        <v>424815606</v>
      </c>
      <c r="P15" s="4"/>
      <c r="Q15" s="17">
        <v>6099454</v>
      </c>
      <c r="R15" s="4"/>
      <c r="S15" s="17">
        <v>418716152</v>
      </c>
    </row>
    <row r="16" spans="1:19" ht="21" x14ac:dyDescent="0.55000000000000004">
      <c r="A16" s="13" t="s">
        <v>121</v>
      </c>
      <c r="B16" s="4"/>
      <c r="C16" s="17">
        <v>25</v>
      </c>
      <c r="D16" s="4"/>
      <c r="E16" s="4" t="s">
        <v>153</v>
      </c>
      <c r="F16" s="4"/>
      <c r="G16" s="4">
        <v>20</v>
      </c>
      <c r="H16" s="4"/>
      <c r="I16" s="17">
        <v>17798396450</v>
      </c>
      <c r="J16" s="4"/>
      <c r="K16" s="17">
        <v>44448221</v>
      </c>
      <c r="L16" s="4"/>
      <c r="M16" s="17">
        <v>17753948229</v>
      </c>
      <c r="N16" s="4"/>
      <c r="O16" s="17">
        <v>17798396450</v>
      </c>
      <c r="P16" s="4"/>
      <c r="Q16" s="17">
        <v>44448221</v>
      </c>
      <c r="R16" s="4"/>
      <c r="S16" s="17">
        <v>17753948229</v>
      </c>
    </row>
    <row r="17" spans="1:19" ht="21" x14ac:dyDescent="0.55000000000000004">
      <c r="A17" s="13" t="s">
        <v>117</v>
      </c>
      <c r="B17" s="4"/>
      <c r="C17" s="17">
        <v>25</v>
      </c>
      <c r="D17" s="4"/>
      <c r="E17" s="4" t="s">
        <v>153</v>
      </c>
      <c r="F17" s="4"/>
      <c r="G17" s="4">
        <v>20</v>
      </c>
      <c r="H17" s="4"/>
      <c r="I17" s="17">
        <v>1703870072</v>
      </c>
      <c r="J17" s="4"/>
      <c r="K17" s="17">
        <v>4442799</v>
      </c>
      <c r="L17" s="4"/>
      <c r="M17" s="17">
        <v>1699427273</v>
      </c>
      <c r="N17" s="4"/>
      <c r="O17" s="17">
        <v>1703870072</v>
      </c>
      <c r="P17" s="4"/>
      <c r="Q17" s="17">
        <v>4442799</v>
      </c>
      <c r="R17" s="4"/>
      <c r="S17" s="17">
        <v>1699427273</v>
      </c>
    </row>
    <row r="18" spans="1:19" ht="21" x14ac:dyDescent="0.55000000000000004">
      <c r="A18" s="13" t="s">
        <v>124</v>
      </c>
      <c r="B18" s="4"/>
      <c r="C18" s="17">
        <v>25</v>
      </c>
      <c r="D18" s="4"/>
      <c r="E18" s="4" t="s">
        <v>153</v>
      </c>
      <c r="F18" s="4"/>
      <c r="G18" s="4">
        <v>20</v>
      </c>
      <c r="H18" s="4"/>
      <c r="I18" s="17">
        <v>15287671204</v>
      </c>
      <c r="J18" s="4"/>
      <c r="K18" s="17">
        <v>0</v>
      </c>
      <c r="L18" s="4"/>
      <c r="M18" s="17">
        <v>15287671204</v>
      </c>
      <c r="N18" s="4"/>
      <c r="O18" s="17">
        <v>15287671204</v>
      </c>
      <c r="P18" s="4"/>
      <c r="Q18" s="17">
        <v>0</v>
      </c>
      <c r="R18" s="4"/>
      <c r="S18" s="17">
        <v>15287671204</v>
      </c>
    </row>
    <row r="19" spans="1:19" ht="21.75" thickBot="1" x14ac:dyDescent="0.5">
      <c r="I19" s="12">
        <f>SUM(I8:I18)</f>
        <v>62420544927</v>
      </c>
      <c r="J19" s="11"/>
      <c r="K19" s="12">
        <f>SUM(K12:K18)</f>
        <v>56126746</v>
      </c>
      <c r="L19" s="11"/>
      <c r="M19" s="12">
        <f>SUM(M8:M18)</f>
        <v>62364418181</v>
      </c>
      <c r="N19" s="11"/>
      <c r="O19" s="12">
        <f>SUM(O8:O18)</f>
        <v>62420544927</v>
      </c>
      <c r="P19" s="11"/>
      <c r="Q19" s="12">
        <f>SUM(Q12:Q18)</f>
        <v>56126746</v>
      </c>
      <c r="R19" s="11"/>
      <c r="S19" s="12">
        <f>SUM(S8:S18)</f>
        <v>62364418181</v>
      </c>
    </row>
    <row r="20" spans="1:19" ht="19.5" thickTop="1" x14ac:dyDescent="0.45"/>
    <row r="21" spans="1:19" x14ac:dyDescent="0.45">
      <c r="I21" s="3"/>
    </row>
    <row r="23" spans="1:19" x14ac:dyDescent="0.45">
      <c r="I23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view="pageBreakPreview" zoomScale="60" zoomScaleNormal="100" workbookViewId="0">
      <selection activeCell="C28" sqref="C28"/>
    </sheetView>
  </sheetViews>
  <sheetFormatPr defaultRowHeight="18.75" x14ac:dyDescent="0.45"/>
  <cols>
    <col min="1" max="1" width="12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45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s="9" customFormat="1" ht="24" x14ac:dyDescent="0.55000000000000004">
      <c r="A6" s="40" t="s">
        <v>3</v>
      </c>
      <c r="C6" s="40" t="s">
        <v>154</v>
      </c>
      <c r="D6" s="40" t="s">
        <v>154</v>
      </c>
      <c r="E6" s="40" t="s">
        <v>154</v>
      </c>
      <c r="F6" s="40" t="s">
        <v>154</v>
      </c>
      <c r="G6" s="40" t="s">
        <v>154</v>
      </c>
      <c r="I6" s="40" t="s">
        <v>146</v>
      </c>
      <c r="J6" s="40" t="s">
        <v>146</v>
      </c>
      <c r="K6" s="40" t="s">
        <v>146</v>
      </c>
      <c r="L6" s="40" t="s">
        <v>146</v>
      </c>
      <c r="M6" s="40" t="s">
        <v>146</v>
      </c>
      <c r="O6" s="40" t="s">
        <v>147</v>
      </c>
      <c r="P6" s="40" t="s">
        <v>147</v>
      </c>
      <c r="Q6" s="40" t="s">
        <v>147</v>
      </c>
      <c r="R6" s="40" t="s">
        <v>147</v>
      </c>
      <c r="S6" s="40" t="s">
        <v>147</v>
      </c>
    </row>
    <row r="7" spans="1:19" s="9" customFormat="1" ht="24" x14ac:dyDescent="0.55000000000000004">
      <c r="A7" s="40" t="s">
        <v>3</v>
      </c>
      <c r="C7" s="40" t="s">
        <v>155</v>
      </c>
      <c r="E7" s="40" t="s">
        <v>156</v>
      </c>
      <c r="G7" s="40" t="s">
        <v>157</v>
      </c>
      <c r="I7" s="40" t="s">
        <v>158</v>
      </c>
      <c r="K7" s="40" t="s">
        <v>151</v>
      </c>
      <c r="M7" s="40" t="s">
        <v>159</v>
      </c>
      <c r="O7" s="40" t="s">
        <v>158</v>
      </c>
      <c r="Q7" s="40" t="s">
        <v>151</v>
      </c>
      <c r="S7" s="40" t="s">
        <v>159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cp:lastPrinted>2021-04-26T11:49:09Z</cp:lastPrinted>
  <dcterms:created xsi:type="dcterms:W3CDTF">2021-04-25T04:02:17Z</dcterms:created>
  <dcterms:modified xsi:type="dcterms:W3CDTF">2021-04-26T11:50:44Z</dcterms:modified>
</cp:coreProperties>
</file>