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ikookarin\صندوق آوای فردای زاگرس\پرتفوی ماهانه\"/>
    </mc:Choice>
  </mc:AlternateContent>
  <bookViews>
    <workbookView xWindow="0" yWindow="0" windowWidth="28800" windowHeight="11700" firstSheet="8" activeTab="13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62913"/>
</workbook>
</file>

<file path=xl/calcChain.xml><?xml version="1.0" encoding="utf-8"?>
<calcChain xmlns="http://schemas.openxmlformats.org/spreadsheetml/2006/main">
  <c r="E11" i="14" l="1"/>
  <c r="C11" i="14"/>
  <c r="O38" i="6" l="1"/>
  <c r="M38" i="6"/>
  <c r="K38" i="6"/>
  <c r="C10" i="15" l="1"/>
  <c r="I36" i="13"/>
  <c r="E36" i="13"/>
  <c r="Q31" i="12"/>
  <c r="O31" i="12"/>
  <c r="M31" i="12"/>
  <c r="K31" i="12"/>
  <c r="I31" i="12"/>
  <c r="G31" i="12"/>
  <c r="E31" i="12"/>
  <c r="C31" i="12"/>
  <c r="S32" i="11" l="1"/>
  <c r="Q32" i="11"/>
  <c r="O32" i="11"/>
  <c r="M32" i="11"/>
  <c r="I32" i="11"/>
  <c r="G32" i="11"/>
  <c r="E32" i="11"/>
  <c r="C32" i="11"/>
  <c r="Q29" i="10"/>
  <c r="O29" i="10"/>
  <c r="M29" i="10"/>
  <c r="K29" i="10"/>
  <c r="I29" i="10"/>
  <c r="G29" i="10"/>
  <c r="E29" i="10"/>
  <c r="C29" i="10"/>
  <c r="I54" i="9" l="1"/>
  <c r="G54" i="9"/>
  <c r="E54" i="9"/>
  <c r="C54" i="9"/>
  <c r="Q54" i="9"/>
  <c r="O54" i="9"/>
  <c r="M54" i="9"/>
  <c r="K54" i="9"/>
  <c r="M15" i="8"/>
  <c r="K15" i="8"/>
  <c r="I15" i="8"/>
  <c r="S15" i="8"/>
  <c r="Q15" i="8"/>
  <c r="O15" i="8"/>
  <c r="M42" i="7"/>
  <c r="K42" i="7"/>
  <c r="I42" i="7"/>
  <c r="O42" i="7"/>
  <c r="Q42" i="7"/>
  <c r="S42" i="7"/>
  <c r="Q38" i="6"/>
  <c r="AI31" i="3"/>
  <c r="AG31" i="3"/>
  <c r="AE31" i="3"/>
  <c r="AC31" i="3"/>
  <c r="AA31" i="3"/>
  <c r="Y31" i="3"/>
  <c r="W31" i="3"/>
  <c r="U31" i="3"/>
  <c r="S31" i="3"/>
  <c r="Q31" i="3"/>
  <c r="O31" i="3"/>
  <c r="K10" i="2"/>
  <c r="C10" i="2"/>
  <c r="W32" i="1"/>
  <c r="U32" i="1"/>
  <c r="Q32" i="1"/>
  <c r="O32" i="1"/>
  <c r="M32" i="1"/>
  <c r="K32" i="1"/>
  <c r="I32" i="1"/>
  <c r="G32" i="1"/>
  <c r="E32" i="1"/>
  <c r="C32" i="1"/>
</calcChain>
</file>

<file path=xl/sharedStrings.xml><?xml version="1.0" encoding="utf-8"?>
<sst xmlns="http://schemas.openxmlformats.org/spreadsheetml/2006/main" count="1225" uniqueCount="344">
  <si>
    <t>صندوق سرمایه گذاری آوای فردای زاگرس</t>
  </si>
  <si>
    <t>صورت وضعیت پورتفوی</t>
  </si>
  <si>
    <t>برای ماه منتهی به 1400/05/31</t>
  </si>
  <si>
    <t>نام شرکت</t>
  </si>
  <si>
    <t>1400/04/31</t>
  </si>
  <si>
    <t>تغییرات طی دوره</t>
  </si>
  <si>
    <t>1400/05/31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</si>
  <si>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</si>
  <si>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</si>
  <si>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</si>
  <si>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</si>
  <si>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</si>
  <si>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</si>
  <si>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</si>
  <si>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</si>
  <si>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بانک‌اقتصادنوین‌</t>
  </si>
  <si>
    <t>1.13 %</t>
  </si>
  <si>
    <t>بانک‌پارسیان‌</t>
  </si>
  <si>
    <t>0.68 %</t>
  </si>
  <si>
    <t>بهساز کاشانه تهران</t>
  </si>
  <si>
    <t>2.04 %</t>
  </si>
  <si>
    <t>پالایش نفت بندرعباس</t>
  </si>
  <si>
    <t>0.21 %</t>
  </si>
  <si>
    <t>پالایش نفت تبریز</t>
  </si>
  <si>
    <t>1.64 %</t>
  </si>
  <si>
    <t>پتروشیمی غدیر</t>
  </si>
  <si>
    <t>0.17 %</t>
  </si>
  <si>
    <t>توسعه معدنی و صنعتی صبانور</t>
  </si>
  <si>
    <t>0.06 %</t>
  </si>
  <si>
    <t>تولیدات پتروشیمی قائد بصیر</t>
  </si>
  <si>
    <t>0.20 %</t>
  </si>
  <si>
    <t>زغال سنگ پروده طبس</t>
  </si>
  <si>
    <t>0.22 %</t>
  </si>
  <si>
    <t>سایپا</t>
  </si>
  <si>
    <t>0.00 %</t>
  </si>
  <si>
    <t>صندوق سرمایه گذاری مختلط کاریزما</t>
  </si>
  <si>
    <t>0.11 %</t>
  </si>
  <si>
    <t>فولاد  خوزستان</t>
  </si>
  <si>
    <t>0.27 %</t>
  </si>
  <si>
    <t>فولاد مبارکه اصفهان</t>
  </si>
  <si>
    <t>1.14 %</t>
  </si>
  <si>
    <t>گروه دارویی برکت</t>
  </si>
  <si>
    <t>0.24 %</t>
  </si>
  <si>
    <t>گروه سرمایه گذاری میراث فرهنگی</t>
  </si>
  <si>
    <t>3.02 %</t>
  </si>
  <si>
    <t>گروه‌بهمن‌</t>
  </si>
  <si>
    <t>گروه‌صنعتی‌سپاهان‌</t>
  </si>
  <si>
    <t>سیمان‌ صوفیان‌</t>
  </si>
  <si>
    <t>0.25 %</t>
  </si>
  <si>
    <t>پالایش نفت شیراز</t>
  </si>
  <si>
    <t>سرمایه‌گذاری‌صندوق‌بازنشستگی‌</t>
  </si>
  <si>
    <t>0.18 %</t>
  </si>
  <si>
    <t>سرمایه گذاری تامین اجتماعی</t>
  </si>
  <si>
    <t>0.14 %</t>
  </si>
  <si>
    <t>ح توسعه معدنی و صنعتی صبانور</t>
  </si>
  <si>
    <t>ملی‌ صنایع‌ مس‌ ایران‌</t>
  </si>
  <si>
    <t>تعداد اوراق تبعی</t>
  </si>
  <si>
    <t>قیمت اعمال</t>
  </si>
  <si>
    <t>تاریخ اعمال</t>
  </si>
  <si>
    <t>نرخ موثر</t>
  </si>
  <si>
    <t>اختیارف ت ثبهساز-2578-01/12/20</t>
  </si>
  <si>
    <t>1401/12/20</t>
  </si>
  <si>
    <t>اختیارف.تبعی سمگا2 010415</t>
  </si>
  <si>
    <t>1401/04/15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</si>
  <si>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</si>
  <si>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</si>
  <si>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</si>
  <si>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</si>
  <si>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</si>
  <si>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</si>
  <si>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</si>
  <si>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</si>
  <si>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</si>
  <si>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</si>
  <si>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</si>
  <si>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</si>
  <si>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0.01 %</t>
  </si>
  <si>
    <t>اسنادخزانه-م10بودجه99-020807</t>
  </si>
  <si>
    <t>1399/11/21</t>
  </si>
  <si>
    <t>1402/08/07</t>
  </si>
  <si>
    <t>0.59 %</t>
  </si>
  <si>
    <t>اسنادخزانه-م11بودجه99-020906</t>
  </si>
  <si>
    <t>1400/01/11</t>
  </si>
  <si>
    <t>1402/09/06</t>
  </si>
  <si>
    <t>0.10 %</t>
  </si>
  <si>
    <t>اسنادخزانه-م13بودجه98-010219</t>
  </si>
  <si>
    <t>1398/09/06</t>
  </si>
  <si>
    <t>1401/02/19</t>
  </si>
  <si>
    <t>اسنادخزانه-م14بودجه98-010318</t>
  </si>
  <si>
    <t>1398/08/11</t>
  </si>
  <si>
    <t>1401/03/18</t>
  </si>
  <si>
    <t>اسنادخزانه-م14بودجه99-021025</t>
  </si>
  <si>
    <t>1400/01/08</t>
  </si>
  <si>
    <t>1402/10/25</t>
  </si>
  <si>
    <t>اسنادخزانه-م16بودجه98-010503</t>
  </si>
  <si>
    <t>1398/09/24</t>
  </si>
  <si>
    <t>1401/05/03</t>
  </si>
  <si>
    <t>اسنادخزانه-م17بودجه98-010512</t>
  </si>
  <si>
    <t>1398/11/07</t>
  </si>
  <si>
    <t>1401/05/12</t>
  </si>
  <si>
    <t>0.09 %</t>
  </si>
  <si>
    <t>اسنادخزانه-م18بودجه98-010614</t>
  </si>
  <si>
    <t>1398/11/12</t>
  </si>
  <si>
    <t>1401/06/14</t>
  </si>
  <si>
    <t>اسنادخزانه-م1بودجه99-010621</t>
  </si>
  <si>
    <t>1399/09/01</t>
  </si>
  <si>
    <t>1401/06/21</t>
  </si>
  <si>
    <t>2.33 %</t>
  </si>
  <si>
    <t>اسنادخزانه-م2بودجه99-011019</t>
  </si>
  <si>
    <t>1399/06/19</t>
  </si>
  <si>
    <t>1401/10/19</t>
  </si>
  <si>
    <t>0.49 %</t>
  </si>
  <si>
    <t>اسنادخزانه-م3بودجه99-011110</t>
  </si>
  <si>
    <t>1399/06/22</t>
  </si>
  <si>
    <t>1401/11/10</t>
  </si>
  <si>
    <t>اسنادخزانه-م5بودجه99-020218</t>
  </si>
  <si>
    <t>1399/09/05</t>
  </si>
  <si>
    <t>1402/02/18</t>
  </si>
  <si>
    <t>اسنادخزانه-م8بودجه98-000817</t>
  </si>
  <si>
    <t>1398/09/16</t>
  </si>
  <si>
    <t>1400/08/17</t>
  </si>
  <si>
    <t>اسنادخزانه-م9بودجه99-020316</t>
  </si>
  <si>
    <t>1399/10/15</t>
  </si>
  <si>
    <t>1402/03/16</t>
  </si>
  <si>
    <t>مرابحه عام دولت3-ش.خ 0005</t>
  </si>
  <si>
    <t>1399/04/24</t>
  </si>
  <si>
    <t>1400/05/24</t>
  </si>
  <si>
    <t>مرابحه عام دولت3-ش.خ 0103</t>
  </si>
  <si>
    <t>1399/04/03</t>
  </si>
  <si>
    <t>1401/03/03</t>
  </si>
  <si>
    <t>4.98 %</t>
  </si>
  <si>
    <t>مرابحه عام دولت4-ش.خ 0206</t>
  </si>
  <si>
    <t>1399/06/12</t>
  </si>
  <si>
    <t>1402/06/12</t>
  </si>
  <si>
    <t>1.99 %</t>
  </si>
  <si>
    <t>مرابحه عام دولت5-ش.خ0302</t>
  </si>
  <si>
    <t>1399/06/16</t>
  </si>
  <si>
    <t>1403/02/16</t>
  </si>
  <si>
    <t>4.00 %</t>
  </si>
  <si>
    <t>مرابحه عام دولت76-ش.خ030406</t>
  </si>
  <si>
    <t>1399/12/06</t>
  </si>
  <si>
    <t>1403/04/06</t>
  </si>
  <si>
    <t>6.64 %</t>
  </si>
  <si>
    <t>مرابحه عام دولت79-ش.خ010612</t>
  </si>
  <si>
    <t>1399/12/12</t>
  </si>
  <si>
    <t>1401/06/12</t>
  </si>
  <si>
    <t>3.01 %</t>
  </si>
  <si>
    <t>مرابحه عام دولتی65-ش.خ0210</t>
  </si>
  <si>
    <t>1399/10/16</t>
  </si>
  <si>
    <t>1402/10/16</t>
  </si>
  <si>
    <t>4.90 %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</si>
  <si>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</si>
  <si>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</si>
  <si>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</si>
  <si>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</si>
  <si>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</si>
  <si>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-5.32 %</t>
  </si>
  <si>
    <t>-9.24 %</t>
  </si>
  <si>
    <t>-0.11 %</t>
  </si>
  <si>
    <t>-0.55 %</t>
  </si>
  <si>
    <t>-7.11 %</t>
  </si>
  <si>
    <t>-3.74 %</t>
  </si>
  <si>
    <t>1.79 %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</si>
  <si>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</si>
  <si>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</si>
  <si>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</si>
  <si>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</si>
  <si>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</si>
  <si>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</si>
  <si>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</si>
  <si>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</si>
  <si>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</si>
  <si>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</si>
  <si>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</si>
  <si>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</si>
  <si>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</si>
  <si>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290-8100-14527997-1</t>
  </si>
  <si>
    <t>سپرده کوتاه مدت</t>
  </si>
  <si>
    <t>1399/09/02</t>
  </si>
  <si>
    <t>بانک آینده بلوار دریا</t>
  </si>
  <si>
    <t>0100750407000</t>
  </si>
  <si>
    <t>حساب جاری</t>
  </si>
  <si>
    <t>بانک دی فرشته</t>
  </si>
  <si>
    <t>0205364536008</t>
  </si>
  <si>
    <t>1399/11/12</t>
  </si>
  <si>
    <t>0.15 %</t>
  </si>
  <si>
    <t>290-433-14527997-1</t>
  </si>
  <si>
    <t>سپرده بلند مدت</t>
  </si>
  <si>
    <t>0.07 %</t>
  </si>
  <si>
    <t>0203629431004</t>
  </si>
  <si>
    <t>0402011794002</t>
  </si>
  <si>
    <t>1399/11/25</t>
  </si>
  <si>
    <t>9.87 %</t>
  </si>
  <si>
    <t>290-433-14527997-2</t>
  </si>
  <si>
    <t>0.99 %</t>
  </si>
  <si>
    <t>0405372742008</t>
  </si>
  <si>
    <t>1399/12/10</t>
  </si>
  <si>
    <t>8.88 %</t>
  </si>
  <si>
    <t>0105362922004</t>
  </si>
  <si>
    <t>0302795060004</t>
  </si>
  <si>
    <t>قرض الحسنه</t>
  </si>
  <si>
    <t>1399/12/25</t>
  </si>
  <si>
    <t>بانک گردشگری میدان سرو</t>
  </si>
  <si>
    <t>147-9967-823519-1</t>
  </si>
  <si>
    <t>1400/02/19</t>
  </si>
  <si>
    <t>موسسه اعتباری ملل جنت آباد</t>
  </si>
  <si>
    <t>0414-10-277-000000082</t>
  </si>
  <si>
    <t>1400/02/29</t>
  </si>
  <si>
    <t>0414-60-300-000000069</t>
  </si>
  <si>
    <t>1400/03/01</t>
  </si>
  <si>
    <t>0414-60-304-000000082</t>
  </si>
  <si>
    <t>1400/03/05</t>
  </si>
  <si>
    <t>1.78 %</t>
  </si>
  <si>
    <t>0414-60-314-000000089</t>
  </si>
  <si>
    <t>1400/03/11</t>
  </si>
  <si>
    <t>1.18 %</t>
  </si>
  <si>
    <t>0405456300004</t>
  </si>
  <si>
    <t>1400/03/12</t>
  </si>
  <si>
    <t>0.61 %</t>
  </si>
  <si>
    <t>بانک توسعه تعاون آزادی</t>
  </si>
  <si>
    <t>1729-311-5663418-1</t>
  </si>
  <si>
    <t>1400/03/25</t>
  </si>
  <si>
    <t>0405468129003</t>
  </si>
  <si>
    <t>1400/03/26</t>
  </si>
  <si>
    <t>3.33 %</t>
  </si>
  <si>
    <t>1729-522-5663418-1</t>
  </si>
  <si>
    <t>1729-522-5663418-2</t>
  </si>
  <si>
    <t>1400/03/30</t>
  </si>
  <si>
    <t>1729-522-5663418-3</t>
  </si>
  <si>
    <t>1400/04/05</t>
  </si>
  <si>
    <t>1729-522-5663418-4</t>
  </si>
  <si>
    <t>1400/04/09</t>
  </si>
  <si>
    <t>6.00 %</t>
  </si>
  <si>
    <t>بانک اقتصاد نوین غدیر</t>
  </si>
  <si>
    <t>101-850-6730034-1</t>
  </si>
  <si>
    <t>1400/04/15</t>
  </si>
  <si>
    <t>101-283-6730034-1</t>
  </si>
  <si>
    <t>6.31 %</t>
  </si>
  <si>
    <t>101-283-6730034-2</t>
  </si>
  <si>
    <t>1400/04/19</t>
  </si>
  <si>
    <t>2.50 %</t>
  </si>
  <si>
    <t>101-289-6730034-1</t>
  </si>
  <si>
    <t>1400/05/06</t>
  </si>
  <si>
    <t>2.30 %</t>
  </si>
  <si>
    <t>101-289-6730034-2</t>
  </si>
  <si>
    <t>1400/05/12</t>
  </si>
  <si>
    <t>1.21 %</t>
  </si>
  <si>
    <t>101-289-6730034-3</t>
  </si>
  <si>
    <t>1400/05/23</t>
  </si>
  <si>
    <t>0.79 %</t>
  </si>
  <si>
    <t>0414-60-304-000000135</t>
  </si>
  <si>
    <t>2.21 %</t>
  </si>
  <si>
    <t>0405538325003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</si>
  <si>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</si>
  <si>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</si>
  <si>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</si>
  <si>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</si>
  <si>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</si>
  <si>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</si>
  <si>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</si>
  <si>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</si>
  <si>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</si>
  <si>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</si>
  <si>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</si>
  <si>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</si>
  <si>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</si>
  <si>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</si>
  <si>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</si>
  <si>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</si>
  <si>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1400/04/26</t>
  </si>
  <si>
    <t>1400/04/29</t>
  </si>
  <si>
    <t>1400/05/11</t>
  </si>
  <si>
    <t>1400/04/27</t>
  </si>
  <si>
    <t>بهای فروش</t>
  </si>
  <si>
    <t>ارزش دفتری</t>
  </si>
  <si>
    <t>سود و زیان ناشی از تغییر قیمت</t>
  </si>
  <si>
    <t>پالایش نفت اصفهان</t>
  </si>
  <si>
    <t>سود و زیان ناشی از فروش</t>
  </si>
  <si>
    <t>اسنادخزانه-م20بودجه97-000324</t>
  </si>
  <si>
    <t>درآمد سود سهام</t>
  </si>
  <si>
    <t>درآمد تغییر ارزش</t>
  </si>
  <si>
    <t>درآمد فروش</t>
  </si>
  <si>
    <t>درصد از کل درآمدها</t>
  </si>
  <si>
    <t>0.78 %</t>
  </si>
  <si>
    <t>0.36 %</t>
  </si>
  <si>
    <t>0.63 %</t>
  </si>
  <si>
    <t>11.65 %</t>
  </si>
  <si>
    <t>3.78 %</t>
  </si>
  <si>
    <t>2.56 %</t>
  </si>
  <si>
    <t>1.10 %</t>
  </si>
  <si>
    <t>0.12 %</t>
  </si>
  <si>
    <t>-0.20 %</t>
  </si>
  <si>
    <t>0.47 %</t>
  </si>
  <si>
    <t>1.87 %</t>
  </si>
  <si>
    <t>0.44 %</t>
  </si>
  <si>
    <t>4.67 %</t>
  </si>
  <si>
    <t>2.03 %</t>
  </si>
  <si>
    <t>2.66 %</t>
  </si>
  <si>
    <t>0.76 %</t>
  </si>
  <si>
    <t>0.65 %</t>
  </si>
  <si>
    <t>14.88 %</t>
  </si>
  <si>
    <t>6.56 %</t>
  </si>
  <si>
    <t>-1.61 %</t>
  </si>
  <si>
    <t>-7.79 %</t>
  </si>
  <si>
    <t>1.12 %</t>
  </si>
  <si>
    <t>0.51 %</t>
  </si>
  <si>
    <t>0.33 %</t>
  </si>
  <si>
    <t>0.83 %</t>
  </si>
  <si>
    <t>0.41 %</t>
  </si>
  <si>
    <t>-1.93 %</t>
  </si>
  <si>
    <t>-0.67 %</t>
  </si>
  <si>
    <t>0.52 %</t>
  </si>
  <si>
    <t>1.95 %</t>
  </si>
  <si>
    <t>0.92 %</t>
  </si>
  <si>
    <t>0.31 %</t>
  </si>
  <si>
    <t>2.16 %</t>
  </si>
  <si>
    <t>0.43 %</t>
  </si>
  <si>
    <t>7.04 %</t>
  </si>
  <si>
    <t>2.09 %</t>
  </si>
  <si>
    <t>0.34 %</t>
  </si>
  <si>
    <t>0.42 %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</si>
  <si>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</si>
  <si>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</si>
  <si>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</si>
  <si>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</si>
  <si>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</si>
  <si>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</si>
  <si>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290-9012-14527997-1</t>
  </si>
  <si>
    <t>290-9012-14527997-2</t>
  </si>
  <si>
    <t>147-1202-823519-1</t>
  </si>
  <si>
    <t>147-1202-823519-2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</si>
  <si>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</si>
  <si>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</si>
  <si>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</si>
  <si>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</si>
  <si>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45.59 %</t>
  </si>
  <si>
    <t>سرمایه‌گذاری در اوراق بهادار</t>
  </si>
  <si>
    <t>2.79 %</t>
  </si>
  <si>
    <t>0.05 %</t>
  </si>
  <si>
    <t>درآمد سپرده بانکی</t>
  </si>
  <si>
    <t>50.92 %</t>
  </si>
  <si>
    <t>0.87 %</t>
  </si>
  <si>
    <t>درصد به کل 
دارایی‌های صندوق</t>
  </si>
  <si>
    <t xml:space="preserve">قیمت کارشناسی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</si>
</sst>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b/>
      <sz val="9"/>
      <color rgb="FF000000"/>
      <name val="B Nazanin"/>
      <charset val="178"/>
    </font>
    <font>
      <sz val="9"/>
      <name val="B Nazanin"/>
      <charset val="178"/>
    </font>
    <font>
      <b/>
      <sz val="9"/>
      <name val="B Nazanin"/>
      <charset val="178"/>
    </font>
    <font>
      <b/>
      <sz val="10"/>
      <color rgb="FF000000"/>
      <name val="B Nazanin"/>
      <charset val="178"/>
    </font>
    <font>
      <sz val="10"/>
      <name val="B Nazanin"/>
      <charset val="178"/>
    </font>
    <font>
      <b/>
      <sz val="10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2" fillId="0" borderId="2" xfId="0" applyNumberFormat="1" applyFont="1" applyBorder="1"/>
    <xf numFmtId="3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3" fontId="8" fillId="0" borderId="0" xfId="0" applyNumberFormat="1" applyFont="1"/>
    <xf numFmtId="3" fontId="9" fillId="0" borderId="2" xfId="0" applyNumberFormat="1" applyFont="1" applyBorder="1"/>
    <xf numFmtId="0" fontId="8" fillId="0" borderId="0" xfId="0" applyFont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8" fillId="0" borderId="0" xfId="0" applyNumberFormat="1" applyFont="1" applyBorder="1"/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3"/>
  <sheetViews>
    <sheetView rightToLeft="1" zoomScaleNormal="100" workbookViewId="0">
      <selection activeCell="AD24" sqref="AD24"/>
    </sheetView>
  </sheetViews>
  <sheetFormatPr defaultColWidth="9.125" defaultRowHeight="14.25" x14ac:dyDescent="0.35"/>
  <cols>
    <col min="1" max="1" width="24.375" style="8" customWidth="1"/>
    <col min="2" max="2" width="1" style="8" customWidth="1"/>
    <col min="3" max="3" width="10.625" style="8" bestFit="1" customWidth="1"/>
    <col min="4" max="4" width="1" style="8" customWidth="1"/>
    <col min="5" max="5" width="15.375" style="8" bestFit="1" customWidth="1"/>
    <col min="6" max="6" width="1" style="8" customWidth="1"/>
    <col min="7" max="7" width="15.5" style="8" bestFit="1" customWidth="1"/>
    <col min="8" max="8" width="1" style="8" customWidth="1"/>
    <col min="9" max="9" width="8.625" style="8" bestFit="1" customWidth="1"/>
    <col min="10" max="10" width="1" style="8" customWidth="1"/>
    <col min="11" max="11" width="13.125" style="8" bestFit="1" customWidth="1"/>
    <col min="12" max="12" width="1" style="8" customWidth="1"/>
    <col min="13" max="13" width="10.375" style="8" bestFit="1" customWidth="1"/>
    <col min="14" max="14" width="1" style="8" customWidth="1"/>
    <col min="15" max="15" width="14.125" style="8" bestFit="1" customWidth="1"/>
    <col min="16" max="16" width="1" style="8" customWidth="1"/>
    <col min="17" max="17" width="10.625" style="8" bestFit="1" customWidth="1"/>
    <col min="18" max="18" width="1" style="8" customWidth="1"/>
    <col min="19" max="19" width="8.5" style="8" bestFit="1" customWidth="1"/>
    <col min="20" max="20" width="1" style="8" customWidth="1"/>
    <col min="21" max="21" width="15.375" style="8" bestFit="1" customWidth="1"/>
    <col min="22" max="22" width="1" style="8" customWidth="1"/>
    <col min="23" max="23" width="15.5" style="8" bestFit="1" customWidth="1"/>
    <col min="24" max="24" width="1" style="8" customWidth="1"/>
    <col min="25" max="25" width="17.125" style="8" bestFit="1" customWidth="1"/>
    <col min="26" max="26" width="1" style="8" customWidth="1"/>
    <col min="27" max="27" width="9.125" style="8" customWidth="1"/>
    <col min="28" max="16384" width="9.125" style="8"/>
  </cols>
  <sheetData>
    <row r="2" spans="1:25" ht="15" x14ac:dyDescent="0.3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15" x14ac:dyDescent="0.3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15" x14ac:dyDescent="0.3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</row>
    <row r="6" spans="1:25" ht="15" x14ac:dyDescent="0.35">
      <c r="A6" s="28" t="s">
        <v>3</v>
      </c>
      <c r="C6" s="29" t="s">
        <v>4</v>
      </c>
      <c r="D6" s="29" t="s">
        <v>4</v>
      </c>
      <c r="E6" s="29" t="s">
        <v>4</v>
      </c>
      <c r="F6" s="29" t="s">
        <v>4</v>
      </c>
      <c r="G6" s="29" t="s">
        <v>4</v>
      </c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  <c r="T6" s="29" t="s">
        <v>6</v>
      </c>
      <c r="U6" s="29" t="s">
        <v>6</v>
      </c>
      <c r="V6" s="29" t="s">
        <v>6</v>
      </c>
      <c r="W6" s="29" t="s">
        <v>6</v>
      </c>
      <c r="X6" s="29" t="s">
        <v>6</v>
      </c>
      <c r="Y6" s="29" t="s">
        <v>6</v>
      </c>
    </row>
    <row r="7" spans="1:25" ht="15" x14ac:dyDescent="0.35">
      <c r="A7" s="28" t="s">
        <v>3</v>
      </c>
      <c r="C7" s="28" t="s">
        <v>7</v>
      </c>
      <c r="E7" s="28" t="s">
        <v>8</v>
      </c>
      <c r="G7" s="28" t="s">
        <v>9</v>
      </c>
      <c r="I7" s="29" t="s">
        <v>10</v>
      </c>
      <c r="J7" s="29" t="s">
        <v>10</v>
      </c>
      <c r="K7" s="29" t="s">
        <v>10</v>
      </c>
      <c r="M7" s="29" t="s">
        <v>11</v>
      </c>
      <c r="N7" s="29" t="s">
        <v>11</v>
      </c>
      <c r="O7" s="29" t="s">
        <v>11</v>
      </c>
      <c r="Q7" s="28" t="s">
        <v>7</v>
      </c>
      <c r="S7" s="28" t="s">
        <v>12</v>
      </c>
      <c r="U7" s="28" t="s">
        <v>8</v>
      </c>
      <c r="W7" s="28" t="s">
        <v>9</v>
      </c>
      <c r="Y7" s="30" t="s">
        <v>342</v>
      </c>
    </row>
    <row r="8" spans="1:25" ht="15" x14ac:dyDescent="0.35">
      <c r="A8" s="29" t="s">
        <v>3</v>
      </c>
      <c r="C8" s="29" t="s">
        <v>7</v>
      </c>
      <c r="E8" s="29" t="s">
        <v>8</v>
      </c>
      <c r="G8" s="29" t="s">
        <v>9</v>
      </c>
      <c r="I8" s="29" t="s">
        <v>7</v>
      </c>
      <c r="K8" s="29" t="s">
        <v>8</v>
      </c>
      <c r="M8" s="29" t="s">
        <v>7</v>
      </c>
      <c r="O8" s="29" t="s">
        <v>14</v>
      </c>
      <c r="Q8" s="29" t="s">
        <v>7</v>
      </c>
      <c r="S8" s="29" t="s">
        <v>12</v>
      </c>
      <c r="U8" s="29" t="s">
        <v>8</v>
      </c>
      <c r="W8" s="29" t="s">
        <v>9</v>
      </c>
      <c r="Y8" s="29" t="s">
        <v>13</v>
      </c>
    </row>
    <row r="9" spans="1:25" ht="15" x14ac:dyDescent="0.4">
      <c r="A9" s="9" t="s">
        <v>15</v>
      </c>
      <c r="C9" s="10">
        <v>21600000</v>
      </c>
      <c r="D9" s="11"/>
      <c r="E9" s="10">
        <v>102007913262</v>
      </c>
      <c r="F9" s="11"/>
      <c r="G9" s="10">
        <v>102418959600</v>
      </c>
      <c r="H9" s="11"/>
      <c r="I9" s="10">
        <v>0</v>
      </c>
      <c r="J9" s="11"/>
      <c r="K9" s="10">
        <v>0</v>
      </c>
      <c r="L9" s="11"/>
      <c r="M9" s="10">
        <v>0</v>
      </c>
      <c r="N9" s="11"/>
      <c r="O9" s="10">
        <v>0</v>
      </c>
      <c r="P9" s="11"/>
      <c r="Q9" s="10">
        <v>21600000</v>
      </c>
      <c r="R9" s="11"/>
      <c r="S9" s="10">
        <v>5340</v>
      </c>
      <c r="T9" s="11"/>
      <c r="U9" s="10">
        <v>102007913262</v>
      </c>
      <c r="V9" s="11"/>
      <c r="W9" s="10">
        <v>114657703200</v>
      </c>
      <c r="X9" s="11"/>
      <c r="Y9" s="11" t="s">
        <v>16</v>
      </c>
    </row>
    <row r="10" spans="1:25" ht="15" x14ac:dyDescent="0.4">
      <c r="A10" s="9" t="s">
        <v>17</v>
      </c>
      <c r="C10" s="10">
        <v>23000000</v>
      </c>
      <c r="D10" s="11"/>
      <c r="E10" s="10">
        <v>65831045598</v>
      </c>
      <c r="F10" s="11"/>
      <c r="G10" s="10">
        <v>64702714500</v>
      </c>
      <c r="H10" s="11"/>
      <c r="I10" s="10">
        <v>0</v>
      </c>
      <c r="J10" s="11"/>
      <c r="K10" s="10">
        <v>0</v>
      </c>
      <c r="L10" s="11"/>
      <c r="M10" s="10">
        <v>0</v>
      </c>
      <c r="N10" s="11"/>
      <c r="O10" s="10">
        <v>0</v>
      </c>
      <c r="P10" s="11"/>
      <c r="Q10" s="10">
        <v>23000000</v>
      </c>
      <c r="R10" s="11"/>
      <c r="S10" s="10">
        <v>2994</v>
      </c>
      <c r="T10" s="11"/>
      <c r="U10" s="10">
        <v>65831045598</v>
      </c>
      <c r="V10" s="11"/>
      <c r="W10" s="10">
        <v>68452271100</v>
      </c>
      <c r="X10" s="11"/>
      <c r="Y10" s="11" t="s">
        <v>18</v>
      </c>
    </row>
    <row r="11" spans="1:25" ht="15" x14ac:dyDescent="0.4">
      <c r="A11" s="9" t="s">
        <v>19</v>
      </c>
      <c r="C11" s="10">
        <v>110000000</v>
      </c>
      <c r="D11" s="11"/>
      <c r="E11" s="10">
        <v>201078744480</v>
      </c>
      <c r="F11" s="11"/>
      <c r="G11" s="10">
        <v>203273284500</v>
      </c>
      <c r="H11" s="11"/>
      <c r="I11" s="10">
        <v>0</v>
      </c>
      <c r="J11" s="11"/>
      <c r="K11" s="10">
        <v>0</v>
      </c>
      <c r="L11" s="11"/>
      <c r="M11" s="10">
        <v>0</v>
      </c>
      <c r="N11" s="11"/>
      <c r="O11" s="10">
        <v>0</v>
      </c>
      <c r="P11" s="11"/>
      <c r="Q11" s="10">
        <v>110000000</v>
      </c>
      <c r="R11" s="11"/>
      <c r="S11" s="10">
        <v>1890</v>
      </c>
      <c r="T11" s="11"/>
      <c r="U11" s="10">
        <v>201078744480</v>
      </c>
      <c r="V11" s="11"/>
      <c r="W11" s="10">
        <v>206662995000</v>
      </c>
      <c r="X11" s="11"/>
      <c r="Y11" s="11" t="s">
        <v>20</v>
      </c>
    </row>
    <row r="12" spans="1:25" ht="15" x14ac:dyDescent="0.4">
      <c r="A12" s="9" t="s">
        <v>21</v>
      </c>
      <c r="C12" s="10">
        <v>5686689</v>
      </c>
      <c r="D12" s="11"/>
      <c r="E12" s="10">
        <v>33962340980</v>
      </c>
      <c r="F12" s="11"/>
      <c r="G12" s="10">
        <v>21124712410.081699</v>
      </c>
      <c r="H12" s="11"/>
      <c r="I12" s="10">
        <v>0</v>
      </c>
      <c r="J12" s="11"/>
      <c r="K12" s="10">
        <v>0</v>
      </c>
      <c r="L12" s="11"/>
      <c r="M12" s="10">
        <v>0</v>
      </c>
      <c r="N12" s="11"/>
      <c r="O12" s="10">
        <v>0</v>
      </c>
      <c r="P12" s="11"/>
      <c r="Q12" s="10">
        <v>5686689</v>
      </c>
      <c r="R12" s="11"/>
      <c r="S12" s="10">
        <v>3737</v>
      </c>
      <c r="T12" s="11"/>
      <c r="U12" s="10">
        <v>33962340980</v>
      </c>
      <c r="V12" s="11"/>
      <c r="W12" s="10">
        <v>21124712410.081699</v>
      </c>
      <c r="X12" s="11"/>
      <c r="Y12" s="11" t="s">
        <v>22</v>
      </c>
    </row>
    <row r="13" spans="1:25" ht="15" x14ac:dyDescent="0.4">
      <c r="A13" s="9" t="s">
        <v>23</v>
      </c>
      <c r="C13" s="10">
        <v>4250000</v>
      </c>
      <c r="D13" s="11"/>
      <c r="E13" s="10">
        <v>141461863613</v>
      </c>
      <c r="F13" s="11"/>
      <c r="G13" s="10">
        <v>139943601562.5</v>
      </c>
      <c r="H13" s="11"/>
      <c r="I13" s="10">
        <v>0</v>
      </c>
      <c r="J13" s="11"/>
      <c r="K13" s="10">
        <v>0</v>
      </c>
      <c r="L13" s="11"/>
      <c r="M13" s="10">
        <v>0</v>
      </c>
      <c r="N13" s="11"/>
      <c r="O13" s="10">
        <v>0</v>
      </c>
      <c r="P13" s="11"/>
      <c r="Q13" s="10">
        <v>4250000</v>
      </c>
      <c r="R13" s="11"/>
      <c r="S13" s="10">
        <v>39250</v>
      </c>
      <c r="T13" s="11"/>
      <c r="U13" s="10">
        <v>141461863613</v>
      </c>
      <c r="V13" s="11"/>
      <c r="W13" s="10">
        <v>165819965625</v>
      </c>
      <c r="X13" s="11"/>
      <c r="Y13" s="11" t="s">
        <v>24</v>
      </c>
    </row>
    <row r="14" spans="1:25" ht="15" x14ac:dyDescent="0.4">
      <c r="A14" s="9" t="s">
        <v>25</v>
      </c>
      <c r="C14" s="10">
        <v>600000</v>
      </c>
      <c r="D14" s="11"/>
      <c r="E14" s="10">
        <v>37841279755</v>
      </c>
      <c r="F14" s="11"/>
      <c r="G14" s="10">
        <v>40497597000</v>
      </c>
      <c r="H14" s="11"/>
      <c r="I14" s="10">
        <v>0</v>
      </c>
      <c r="J14" s="11"/>
      <c r="K14" s="10">
        <v>0</v>
      </c>
      <c r="L14" s="11"/>
      <c r="M14" s="10">
        <v>-400000</v>
      </c>
      <c r="N14" s="11"/>
      <c r="O14" s="10">
        <v>30980878380</v>
      </c>
      <c r="P14" s="11"/>
      <c r="Q14" s="10">
        <v>200000</v>
      </c>
      <c r="R14" s="11"/>
      <c r="S14" s="10">
        <v>88750</v>
      </c>
      <c r="T14" s="11"/>
      <c r="U14" s="10">
        <v>12613759912</v>
      </c>
      <c r="V14" s="11"/>
      <c r="W14" s="10">
        <v>17644387500</v>
      </c>
      <c r="X14" s="11"/>
      <c r="Y14" s="11" t="s">
        <v>26</v>
      </c>
    </row>
    <row r="15" spans="1:25" ht="15" x14ac:dyDescent="0.4">
      <c r="A15" s="9" t="s">
        <v>27</v>
      </c>
      <c r="C15" s="10">
        <v>500000</v>
      </c>
      <c r="D15" s="11"/>
      <c r="E15" s="10">
        <v>28973412327</v>
      </c>
      <c r="F15" s="11"/>
      <c r="G15" s="10">
        <v>29319504750</v>
      </c>
      <c r="H15" s="11"/>
      <c r="I15" s="10">
        <v>0</v>
      </c>
      <c r="J15" s="11"/>
      <c r="K15" s="10">
        <v>0</v>
      </c>
      <c r="L15" s="11"/>
      <c r="M15" s="10">
        <v>-100000</v>
      </c>
      <c r="N15" s="11"/>
      <c r="O15" s="10">
        <v>6314756209</v>
      </c>
      <c r="P15" s="11"/>
      <c r="Q15" s="10">
        <v>400000</v>
      </c>
      <c r="R15" s="11"/>
      <c r="S15" s="10">
        <v>16500</v>
      </c>
      <c r="T15" s="11"/>
      <c r="U15" s="10">
        <v>5638417459</v>
      </c>
      <c r="V15" s="11"/>
      <c r="W15" s="10">
        <v>6560730000</v>
      </c>
      <c r="X15" s="11"/>
      <c r="Y15" s="11" t="s">
        <v>28</v>
      </c>
    </row>
    <row r="16" spans="1:25" ht="15" x14ac:dyDescent="0.4">
      <c r="A16" s="9" t="s">
        <v>29</v>
      </c>
      <c r="C16" s="10">
        <v>200000</v>
      </c>
      <c r="D16" s="11"/>
      <c r="E16" s="10">
        <v>17484193933</v>
      </c>
      <c r="F16" s="11"/>
      <c r="G16" s="10">
        <v>18489330000</v>
      </c>
      <c r="H16" s="11"/>
      <c r="I16" s="10">
        <v>0</v>
      </c>
      <c r="J16" s="11"/>
      <c r="K16" s="10">
        <v>0</v>
      </c>
      <c r="L16" s="11"/>
      <c r="M16" s="10">
        <v>0</v>
      </c>
      <c r="N16" s="11"/>
      <c r="O16" s="10">
        <v>0</v>
      </c>
      <c r="P16" s="11"/>
      <c r="Q16" s="10">
        <v>200000</v>
      </c>
      <c r="R16" s="11"/>
      <c r="S16" s="10">
        <v>100300</v>
      </c>
      <c r="T16" s="11"/>
      <c r="U16" s="10">
        <v>17484193933</v>
      </c>
      <c r="V16" s="11"/>
      <c r="W16" s="10">
        <v>19940643000</v>
      </c>
      <c r="X16" s="11"/>
      <c r="Y16" s="11" t="s">
        <v>30</v>
      </c>
    </row>
    <row r="17" spans="1:25" ht="15" x14ac:dyDescent="0.4">
      <c r="A17" s="9" t="s">
        <v>31</v>
      </c>
      <c r="C17" s="10">
        <v>620330</v>
      </c>
      <c r="D17" s="11"/>
      <c r="E17" s="10">
        <v>20782364883</v>
      </c>
      <c r="F17" s="11"/>
      <c r="G17" s="10">
        <v>21583599555.573002</v>
      </c>
      <c r="H17" s="11"/>
      <c r="I17" s="10">
        <v>0</v>
      </c>
      <c r="J17" s="11"/>
      <c r="K17" s="10">
        <v>0</v>
      </c>
      <c r="L17" s="11"/>
      <c r="M17" s="10">
        <v>-20330</v>
      </c>
      <c r="N17" s="11"/>
      <c r="O17" s="10">
        <v>677164403</v>
      </c>
      <c r="P17" s="11"/>
      <c r="Q17" s="10">
        <v>600000</v>
      </c>
      <c r="R17" s="11"/>
      <c r="S17" s="10">
        <v>37328</v>
      </c>
      <c r="T17" s="11"/>
      <c r="U17" s="10">
        <v>20101266954</v>
      </c>
      <c r="V17" s="11"/>
      <c r="W17" s="10">
        <v>22263539040</v>
      </c>
      <c r="X17" s="11"/>
      <c r="Y17" s="11" t="s">
        <v>32</v>
      </c>
    </row>
    <row r="18" spans="1:25" ht="15" x14ac:dyDescent="0.4">
      <c r="A18" s="9" t="s">
        <v>33</v>
      </c>
      <c r="C18" s="10">
        <v>10000000</v>
      </c>
      <c r="D18" s="11"/>
      <c r="E18" s="10">
        <v>18547195599</v>
      </c>
      <c r="F18" s="11"/>
      <c r="G18" s="10">
        <v>17962483500</v>
      </c>
      <c r="H18" s="11"/>
      <c r="I18" s="10">
        <v>0</v>
      </c>
      <c r="J18" s="11"/>
      <c r="K18" s="10">
        <v>0</v>
      </c>
      <c r="L18" s="11"/>
      <c r="M18" s="10">
        <v>-10000000</v>
      </c>
      <c r="N18" s="11"/>
      <c r="O18" s="10">
        <v>21222967740</v>
      </c>
      <c r="P18" s="11"/>
      <c r="Q18" s="10">
        <v>0</v>
      </c>
      <c r="R18" s="11"/>
      <c r="S18" s="10">
        <v>0</v>
      </c>
      <c r="T18" s="11"/>
      <c r="U18" s="10">
        <v>0</v>
      </c>
      <c r="V18" s="11"/>
      <c r="W18" s="10">
        <v>0</v>
      </c>
      <c r="X18" s="11"/>
      <c r="Y18" s="11" t="s">
        <v>34</v>
      </c>
    </row>
    <row r="19" spans="1:25" ht="15" x14ac:dyDescent="0.4">
      <c r="A19" s="9" t="s">
        <v>35</v>
      </c>
      <c r="C19" s="10">
        <v>10000</v>
      </c>
      <c r="D19" s="11"/>
      <c r="E19" s="10">
        <v>10000000000</v>
      </c>
      <c r="F19" s="11"/>
      <c r="G19" s="10">
        <v>10167600000</v>
      </c>
      <c r="H19" s="11"/>
      <c r="I19" s="10">
        <v>0</v>
      </c>
      <c r="J19" s="11"/>
      <c r="K19" s="10">
        <v>0</v>
      </c>
      <c r="L19" s="11"/>
      <c r="M19" s="10">
        <v>0</v>
      </c>
      <c r="N19" s="11"/>
      <c r="O19" s="10">
        <v>0</v>
      </c>
      <c r="P19" s="11"/>
      <c r="Q19" s="10">
        <v>10000</v>
      </c>
      <c r="R19" s="11"/>
      <c r="S19" s="10">
        <v>1070162</v>
      </c>
      <c r="T19" s="11"/>
      <c r="U19" s="10">
        <v>10000000000</v>
      </c>
      <c r="V19" s="11"/>
      <c r="W19" s="10">
        <v>10701620000</v>
      </c>
      <c r="X19" s="11"/>
      <c r="Y19" s="11" t="s">
        <v>36</v>
      </c>
    </row>
    <row r="20" spans="1:25" ht="15" x14ac:dyDescent="0.4">
      <c r="A20" s="9" t="s">
        <v>37</v>
      </c>
      <c r="C20" s="10">
        <v>2558970</v>
      </c>
      <c r="D20" s="11"/>
      <c r="E20" s="10">
        <v>33957768431</v>
      </c>
      <c r="F20" s="11"/>
      <c r="G20" s="10">
        <v>38944722607.334999</v>
      </c>
      <c r="H20" s="11"/>
      <c r="I20" s="10">
        <v>0</v>
      </c>
      <c r="J20" s="11"/>
      <c r="K20" s="10">
        <v>0</v>
      </c>
      <c r="L20" s="11"/>
      <c r="M20" s="10">
        <v>-1058970</v>
      </c>
      <c r="N20" s="11"/>
      <c r="O20" s="10">
        <v>16501281350</v>
      </c>
      <c r="P20" s="11"/>
      <c r="Q20" s="10">
        <v>1500000</v>
      </c>
      <c r="R20" s="11"/>
      <c r="S20" s="10">
        <v>18040</v>
      </c>
      <c r="T20" s="11"/>
      <c r="U20" s="10">
        <v>19905138650</v>
      </c>
      <c r="V20" s="11"/>
      <c r="W20" s="10">
        <v>26898993000</v>
      </c>
      <c r="X20" s="11"/>
      <c r="Y20" s="11" t="s">
        <v>38</v>
      </c>
    </row>
    <row r="21" spans="1:25" ht="15" x14ac:dyDescent="0.4">
      <c r="A21" s="9" t="s">
        <v>39</v>
      </c>
      <c r="C21" s="10">
        <v>9421531</v>
      </c>
      <c r="D21" s="11"/>
      <c r="E21" s="10">
        <v>96437728302</v>
      </c>
      <c r="F21" s="11"/>
      <c r="G21" s="10">
        <v>99086703182.018997</v>
      </c>
      <c r="H21" s="11"/>
      <c r="I21" s="10">
        <v>0</v>
      </c>
      <c r="J21" s="11"/>
      <c r="K21" s="10">
        <v>0</v>
      </c>
      <c r="L21" s="11"/>
      <c r="M21" s="10">
        <v>-21531</v>
      </c>
      <c r="N21" s="11"/>
      <c r="O21" s="10">
        <v>224944382</v>
      </c>
      <c r="P21" s="11"/>
      <c r="Q21" s="10">
        <v>9400000</v>
      </c>
      <c r="R21" s="11"/>
      <c r="S21" s="10">
        <v>12400</v>
      </c>
      <c r="T21" s="11"/>
      <c r="U21" s="10">
        <v>96217339415</v>
      </c>
      <c r="V21" s="11"/>
      <c r="W21" s="10">
        <v>115866468000</v>
      </c>
      <c r="X21" s="11"/>
      <c r="Y21" s="11" t="s">
        <v>40</v>
      </c>
    </row>
    <row r="22" spans="1:25" ht="15" x14ac:dyDescent="0.4">
      <c r="A22" s="9" t="s">
        <v>41</v>
      </c>
      <c r="C22" s="10">
        <v>700000</v>
      </c>
      <c r="D22" s="11"/>
      <c r="E22" s="10">
        <v>28812388379</v>
      </c>
      <c r="F22" s="11"/>
      <c r="G22" s="10">
        <v>28111734000</v>
      </c>
      <c r="H22" s="11"/>
      <c r="I22" s="10">
        <v>0</v>
      </c>
      <c r="J22" s="11"/>
      <c r="K22" s="10">
        <v>0</v>
      </c>
      <c r="L22" s="11"/>
      <c r="M22" s="10">
        <v>0</v>
      </c>
      <c r="N22" s="11"/>
      <c r="O22" s="10">
        <v>0</v>
      </c>
      <c r="P22" s="11"/>
      <c r="Q22" s="10">
        <v>700000</v>
      </c>
      <c r="R22" s="11"/>
      <c r="S22" s="10">
        <v>35580</v>
      </c>
      <c r="T22" s="11"/>
      <c r="U22" s="10">
        <v>28812388379</v>
      </c>
      <c r="V22" s="11"/>
      <c r="W22" s="10">
        <v>24757809300</v>
      </c>
      <c r="X22" s="11"/>
      <c r="Y22" s="11" t="s">
        <v>42</v>
      </c>
    </row>
    <row r="23" spans="1:25" ht="15" x14ac:dyDescent="0.4">
      <c r="A23" s="9" t="s">
        <v>43</v>
      </c>
      <c r="C23" s="10">
        <v>14283000</v>
      </c>
      <c r="D23" s="11"/>
      <c r="E23" s="10">
        <v>300133827227</v>
      </c>
      <c r="F23" s="11"/>
      <c r="G23" s="10">
        <v>319242393132.75</v>
      </c>
      <c r="H23" s="11"/>
      <c r="I23" s="10">
        <v>0</v>
      </c>
      <c r="J23" s="11"/>
      <c r="K23" s="10">
        <v>0</v>
      </c>
      <c r="L23" s="11"/>
      <c r="M23" s="10">
        <v>0</v>
      </c>
      <c r="N23" s="11"/>
      <c r="O23" s="10">
        <v>0</v>
      </c>
      <c r="P23" s="11"/>
      <c r="Q23" s="10">
        <v>14283000</v>
      </c>
      <c r="R23" s="11"/>
      <c r="S23" s="10">
        <v>21531</v>
      </c>
      <c r="T23" s="11"/>
      <c r="U23" s="10">
        <v>300133827227</v>
      </c>
      <c r="V23" s="11"/>
      <c r="W23" s="10">
        <v>305697485725.65002</v>
      </c>
      <c r="X23" s="11"/>
      <c r="Y23" s="11" t="s">
        <v>44</v>
      </c>
    </row>
    <row r="24" spans="1:25" ht="15" x14ac:dyDescent="0.4">
      <c r="A24" s="9" t="s">
        <v>45</v>
      </c>
      <c r="C24" s="10">
        <v>15000000</v>
      </c>
      <c r="D24" s="11"/>
      <c r="E24" s="10">
        <v>19559342638</v>
      </c>
      <c r="F24" s="11"/>
      <c r="G24" s="10">
        <v>22395946500</v>
      </c>
      <c r="H24" s="11"/>
      <c r="I24" s="10">
        <v>0</v>
      </c>
      <c r="J24" s="11"/>
      <c r="K24" s="10">
        <v>0</v>
      </c>
      <c r="L24" s="11"/>
      <c r="M24" s="10">
        <v>-15000000</v>
      </c>
      <c r="N24" s="11"/>
      <c r="O24" s="10">
        <v>22052999473</v>
      </c>
      <c r="P24" s="11"/>
      <c r="Q24" s="10">
        <v>0</v>
      </c>
      <c r="R24" s="11"/>
      <c r="S24" s="10">
        <v>0</v>
      </c>
      <c r="T24" s="11"/>
      <c r="U24" s="10">
        <v>0</v>
      </c>
      <c r="V24" s="11"/>
      <c r="W24" s="10">
        <v>0</v>
      </c>
      <c r="X24" s="11"/>
      <c r="Y24" s="11" t="s">
        <v>34</v>
      </c>
    </row>
    <row r="25" spans="1:25" ht="15" x14ac:dyDescent="0.4">
      <c r="A25" s="9" t="s">
        <v>46</v>
      </c>
      <c r="C25" s="10">
        <v>320331</v>
      </c>
      <c r="D25" s="11"/>
      <c r="E25" s="10">
        <v>12853023567</v>
      </c>
      <c r="F25" s="11"/>
      <c r="G25" s="10">
        <v>13074531754.382999</v>
      </c>
      <c r="H25" s="11"/>
      <c r="I25" s="10">
        <v>29669</v>
      </c>
      <c r="J25" s="11"/>
      <c r="K25" s="10">
        <v>1161728355</v>
      </c>
      <c r="L25" s="11"/>
      <c r="M25" s="10">
        <v>-350000</v>
      </c>
      <c r="N25" s="11"/>
      <c r="O25" s="10">
        <v>14436415070</v>
      </c>
      <c r="P25" s="11"/>
      <c r="Q25" s="10">
        <v>0</v>
      </c>
      <c r="R25" s="11"/>
      <c r="S25" s="10">
        <v>0</v>
      </c>
      <c r="T25" s="11"/>
      <c r="U25" s="10">
        <v>0</v>
      </c>
      <c r="V25" s="11"/>
      <c r="W25" s="10">
        <v>0</v>
      </c>
      <c r="X25" s="11"/>
      <c r="Y25" s="11" t="s">
        <v>34</v>
      </c>
    </row>
    <row r="26" spans="1:25" ht="15" x14ac:dyDescent="0.4">
      <c r="A26" s="9" t="s">
        <v>47</v>
      </c>
      <c r="C26" s="10">
        <v>0</v>
      </c>
      <c r="D26" s="11"/>
      <c r="E26" s="10">
        <v>0</v>
      </c>
      <c r="F26" s="11"/>
      <c r="G26" s="10">
        <v>0</v>
      </c>
      <c r="H26" s="11"/>
      <c r="I26" s="10">
        <v>1250000</v>
      </c>
      <c r="J26" s="11"/>
      <c r="K26" s="10">
        <v>22819276697</v>
      </c>
      <c r="L26" s="11"/>
      <c r="M26" s="10">
        <v>-100000</v>
      </c>
      <c r="N26" s="11"/>
      <c r="O26" s="10">
        <v>2083528813</v>
      </c>
      <c r="P26" s="11"/>
      <c r="Q26" s="10">
        <v>1150000</v>
      </c>
      <c r="R26" s="11"/>
      <c r="S26" s="10">
        <v>22180</v>
      </c>
      <c r="T26" s="11"/>
      <c r="U26" s="10">
        <v>21030214788</v>
      </c>
      <c r="V26" s="11"/>
      <c r="W26" s="10">
        <v>25355233350</v>
      </c>
      <c r="X26" s="11"/>
      <c r="Y26" s="11" t="s">
        <v>48</v>
      </c>
    </row>
    <row r="27" spans="1:25" ht="15" x14ac:dyDescent="0.4">
      <c r="A27" s="9" t="s">
        <v>49</v>
      </c>
      <c r="C27" s="10">
        <v>0</v>
      </c>
      <c r="D27" s="11"/>
      <c r="E27" s="10">
        <v>0</v>
      </c>
      <c r="F27" s="11"/>
      <c r="G27" s="10">
        <v>0</v>
      </c>
      <c r="H27" s="11"/>
      <c r="I27" s="10">
        <v>200000</v>
      </c>
      <c r="J27" s="11"/>
      <c r="K27" s="10">
        <v>24037122033</v>
      </c>
      <c r="L27" s="11"/>
      <c r="M27" s="10">
        <v>0</v>
      </c>
      <c r="N27" s="11"/>
      <c r="O27" s="10">
        <v>0</v>
      </c>
      <c r="P27" s="11"/>
      <c r="Q27" s="10">
        <v>200000</v>
      </c>
      <c r="R27" s="11"/>
      <c r="S27" s="10">
        <v>123830</v>
      </c>
      <c r="T27" s="11"/>
      <c r="U27" s="10">
        <v>24037122033</v>
      </c>
      <c r="V27" s="11"/>
      <c r="W27" s="10">
        <v>24618642300</v>
      </c>
      <c r="X27" s="11"/>
      <c r="Y27" s="11" t="s">
        <v>42</v>
      </c>
    </row>
    <row r="28" spans="1:25" ht="15" x14ac:dyDescent="0.4">
      <c r="A28" s="9" t="s">
        <v>50</v>
      </c>
      <c r="C28" s="10">
        <v>0</v>
      </c>
      <c r="D28" s="11"/>
      <c r="E28" s="10">
        <v>0</v>
      </c>
      <c r="F28" s="11"/>
      <c r="G28" s="10">
        <v>0</v>
      </c>
      <c r="H28" s="11"/>
      <c r="I28" s="10">
        <v>1000000</v>
      </c>
      <c r="J28" s="11"/>
      <c r="K28" s="10">
        <v>17497405289</v>
      </c>
      <c r="L28" s="11"/>
      <c r="M28" s="10">
        <v>0</v>
      </c>
      <c r="N28" s="11"/>
      <c r="O28" s="10">
        <v>0</v>
      </c>
      <c r="P28" s="11"/>
      <c r="Q28" s="10">
        <v>1000000</v>
      </c>
      <c r="R28" s="11"/>
      <c r="S28" s="10">
        <v>18200</v>
      </c>
      <c r="T28" s="11"/>
      <c r="U28" s="10">
        <v>17497405289</v>
      </c>
      <c r="V28" s="11"/>
      <c r="W28" s="10">
        <v>18091710000</v>
      </c>
      <c r="X28" s="11"/>
      <c r="Y28" s="11" t="s">
        <v>51</v>
      </c>
    </row>
    <row r="29" spans="1:25" ht="15" x14ac:dyDescent="0.4">
      <c r="A29" s="9" t="s">
        <v>52</v>
      </c>
      <c r="C29" s="10">
        <v>0</v>
      </c>
      <c r="D29" s="11"/>
      <c r="E29" s="10">
        <v>0</v>
      </c>
      <c r="F29" s="11"/>
      <c r="G29" s="10">
        <v>0</v>
      </c>
      <c r="H29" s="11"/>
      <c r="I29" s="10">
        <v>1000000</v>
      </c>
      <c r="J29" s="11"/>
      <c r="K29" s="10">
        <v>13486977291</v>
      </c>
      <c r="L29" s="11"/>
      <c r="M29" s="10">
        <v>0</v>
      </c>
      <c r="N29" s="11"/>
      <c r="O29" s="10">
        <v>0</v>
      </c>
      <c r="P29" s="11"/>
      <c r="Q29" s="10">
        <v>1000000</v>
      </c>
      <c r="R29" s="11"/>
      <c r="S29" s="10">
        <v>14470</v>
      </c>
      <c r="T29" s="11"/>
      <c r="U29" s="10">
        <v>13486977291</v>
      </c>
      <c r="V29" s="11"/>
      <c r="W29" s="10">
        <v>14383903500</v>
      </c>
      <c r="X29" s="11"/>
      <c r="Y29" s="11" t="s">
        <v>53</v>
      </c>
    </row>
    <row r="30" spans="1:25" ht="15" x14ac:dyDescent="0.4">
      <c r="A30" s="9" t="s">
        <v>54</v>
      </c>
      <c r="C30" s="10">
        <v>0</v>
      </c>
      <c r="D30" s="11"/>
      <c r="E30" s="10">
        <v>0</v>
      </c>
      <c r="F30" s="11"/>
      <c r="G30" s="10">
        <v>0</v>
      </c>
      <c r="H30" s="11"/>
      <c r="I30" s="10">
        <v>1339671</v>
      </c>
      <c r="J30" s="11"/>
      <c r="K30" s="10">
        <v>0</v>
      </c>
      <c r="L30" s="11"/>
      <c r="M30" s="10">
        <v>0</v>
      </c>
      <c r="N30" s="11"/>
      <c r="O30" s="10">
        <v>0</v>
      </c>
      <c r="P30" s="11"/>
      <c r="Q30" s="10">
        <v>1339671</v>
      </c>
      <c r="R30" s="11"/>
      <c r="S30" s="10">
        <v>15500</v>
      </c>
      <c r="T30" s="11"/>
      <c r="U30" s="10">
        <v>17540312403</v>
      </c>
      <c r="V30" s="11"/>
      <c r="W30" s="10">
        <v>20641349342.025002</v>
      </c>
      <c r="X30" s="11"/>
      <c r="Y30" s="11" t="s">
        <v>30</v>
      </c>
    </row>
    <row r="31" spans="1:25" ht="15" x14ac:dyDescent="0.4">
      <c r="A31" s="9" t="s">
        <v>55</v>
      </c>
      <c r="C31" s="10">
        <v>0</v>
      </c>
      <c r="D31" s="11"/>
      <c r="E31" s="10">
        <v>0</v>
      </c>
      <c r="F31" s="11"/>
      <c r="G31" s="10">
        <v>0</v>
      </c>
      <c r="H31" s="11"/>
      <c r="I31" s="10">
        <v>1000000</v>
      </c>
      <c r="J31" s="11"/>
      <c r="K31" s="10">
        <v>13578145716</v>
      </c>
      <c r="L31" s="11"/>
      <c r="M31" s="10">
        <v>0</v>
      </c>
      <c r="N31" s="11"/>
      <c r="O31" s="10">
        <v>0</v>
      </c>
      <c r="P31" s="11"/>
      <c r="Q31" s="10">
        <v>1000000</v>
      </c>
      <c r="R31" s="11"/>
      <c r="S31" s="10">
        <v>14390</v>
      </c>
      <c r="T31" s="11"/>
      <c r="U31" s="10">
        <v>13578145716</v>
      </c>
      <c r="V31" s="11"/>
      <c r="W31" s="10">
        <v>14304379500</v>
      </c>
      <c r="X31" s="11"/>
      <c r="Y31" s="11" t="s">
        <v>53</v>
      </c>
    </row>
    <row r="32" spans="1:25" ht="15.75" thickBot="1" x14ac:dyDescent="0.4">
      <c r="C32" s="12">
        <f>SUM(C9:C31)</f>
        <v>218750851</v>
      </c>
      <c r="D32" s="13"/>
      <c r="E32" s="12">
        <f>SUM(E9:E31)</f>
        <v>1169724432974</v>
      </c>
      <c r="F32" s="13"/>
      <c r="G32" s="12">
        <f>SUM(G9:G31)</f>
        <v>1190339418554.6418</v>
      </c>
      <c r="H32" s="13"/>
      <c r="I32" s="12">
        <f>SUM(I9:I31)</f>
        <v>5819340</v>
      </c>
      <c r="J32" s="13"/>
      <c r="K32" s="12">
        <f>SUM(K9:K31)</f>
        <v>92580655381</v>
      </c>
      <c r="L32" s="13"/>
      <c r="M32" s="12">
        <f>SUM(M9:M31)</f>
        <v>-27050831</v>
      </c>
      <c r="N32" s="13"/>
      <c r="O32" s="12">
        <f>SUM(O9:O31)</f>
        <v>114494935820</v>
      </c>
      <c r="P32" s="13"/>
      <c r="Q32" s="12">
        <f>SUM(Q9:Q31)</f>
        <v>197519360</v>
      </c>
      <c r="R32" s="13"/>
      <c r="S32" s="12"/>
      <c r="T32" s="13"/>
      <c r="U32" s="12">
        <f>SUM(U9:U31)</f>
        <v>1162418417382</v>
      </c>
      <c r="V32" s="13"/>
      <c r="W32" s="12">
        <f>SUM(W9:W31)</f>
        <v>1244444540892.7568</v>
      </c>
    </row>
    <row r="33" ht="15" thickTop="1" x14ac:dyDescent="0.35"/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0"/>
  <sheetViews>
    <sheetView rightToLeft="1" zoomScaleNormal="100" workbookViewId="0">
      <selection activeCell="O22" sqref="O22"/>
    </sheetView>
  </sheetViews>
  <sheetFormatPr defaultColWidth="9.125" defaultRowHeight="15.75" x14ac:dyDescent="0.4"/>
  <cols>
    <col min="1" max="1" width="25.75" style="14" bestFit="1" customWidth="1"/>
    <col min="2" max="2" width="1" style="14" customWidth="1"/>
    <col min="3" max="3" width="10.25" style="14" bestFit="1" customWidth="1"/>
    <col min="4" max="4" width="1" style="14" customWidth="1"/>
    <col min="5" max="5" width="14" style="14" bestFit="1" customWidth="1"/>
    <col min="6" max="6" width="1" style="14" customWidth="1"/>
    <col min="7" max="7" width="14.25" style="14" bestFit="1" customWidth="1"/>
    <col min="8" max="8" width="1" style="14" customWidth="1"/>
    <col min="9" max="9" width="15.75" style="14" bestFit="1" customWidth="1"/>
    <col min="10" max="10" width="1" style="14" customWidth="1"/>
    <col min="11" max="11" width="9.875" style="14" bestFit="1" customWidth="1"/>
    <col min="12" max="12" width="1" style="14" customWidth="1"/>
    <col min="13" max="13" width="15.625" style="14" bestFit="1" customWidth="1"/>
    <col min="14" max="14" width="1" style="14" customWidth="1"/>
    <col min="15" max="15" width="15.375" style="14" bestFit="1" customWidth="1"/>
    <col min="16" max="16" width="1" style="14" customWidth="1"/>
    <col min="17" max="17" width="15.75" style="14" bestFit="1" customWidth="1"/>
    <col min="18" max="18" width="1" style="14" customWidth="1"/>
    <col min="19" max="19" width="9.125" style="14" customWidth="1"/>
    <col min="20" max="16384" width="9.125" style="14"/>
  </cols>
  <sheetData>
    <row r="2" spans="1:17" x14ac:dyDescent="0.4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x14ac:dyDescent="0.4">
      <c r="A3" s="34" t="s">
        <v>253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x14ac:dyDescent="0.4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17" x14ac:dyDescent="0.4">
      <c r="A6" s="35" t="s">
        <v>3</v>
      </c>
      <c r="C6" s="36" t="s">
        <v>255</v>
      </c>
      <c r="D6" s="36" t="s">
        <v>255</v>
      </c>
      <c r="E6" s="36" t="s">
        <v>255</v>
      </c>
      <c r="F6" s="36" t="s">
        <v>255</v>
      </c>
      <c r="G6" s="36" t="s">
        <v>255</v>
      </c>
      <c r="H6" s="36" t="s">
        <v>255</v>
      </c>
      <c r="I6" s="36" t="s">
        <v>255</v>
      </c>
      <c r="K6" s="36" t="s">
        <v>256</v>
      </c>
      <c r="L6" s="36" t="s">
        <v>256</v>
      </c>
      <c r="M6" s="36" t="s">
        <v>256</v>
      </c>
      <c r="N6" s="36" t="s">
        <v>256</v>
      </c>
      <c r="O6" s="36" t="s">
        <v>256</v>
      </c>
      <c r="P6" s="36" t="s">
        <v>256</v>
      </c>
      <c r="Q6" s="36" t="s">
        <v>256</v>
      </c>
    </row>
    <row r="7" spans="1:17" x14ac:dyDescent="0.4">
      <c r="A7" s="36" t="s">
        <v>3</v>
      </c>
      <c r="C7" s="36" t="s">
        <v>7</v>
      </c>
      <c r="E7" s="36" t="s">
        <v>273</v>
      </c>
      <c r="G7" s="36" t="s">
        <v>274</v>
      </c>
      <c r="I7" s="36" t="s">
        <v>277</v>
      </c>
      <c r="K7" s="36" t="s">
        <v>7</v>
      </c>
      <c r="M7" s="36" t="s">
        <v>273</v>
      </c>
      <c r="O7" s="36" t="s">
        <v>274</v>
      </c>
      <c r="Q7" s="36" t="s">
        <v>277</v>
      </c>
    </row>
    <row r="8" spans="1:17" x14ac:dyDescent="0.4">
      <c r="A8" s="15" t="s">
        <v>31</v>
      </c>
      <c r="C8" s="16">
        <v>20330</v>
      </c>
      <c r="E8" s="16">
        <v>677164403</v>
      </c>
      <c r="G8" s="16">
        <v>681097929</v>
      </c>
      <c r="I8" s="16">
        <v>-3933526</v>
      </c>
      <c r="K8" s="16">
        <v>20330</v>
      </c>
      <c r="M8" s="16">
        <v>677164403</v>
      </c>
      <c r="O8" s="16">
        <v>681097929</v>
      </c>
      <c r="Q8" s="16">
        <v>-3933526</v>
      </c>
    </row>
    <row r="9" spans="1:17" x14ac:dyDescent="0.4">
      <c r="A9" s="15" t="s">
        <v>27</v>
      </c>
      <c r="C9" s="16">
        <v>100000</v>
      </c>
      <c r="E9" s="16">
        <v>6314756209</v>
      </c>
      <c r="G9" s="16">
        <v>5739495289</v>
      </c>
      <c r="I9" s="16">
        <v>575260920</v>
      </c>
      <c r="K9" s="16">
        <v>100000</v>
      </c>
      <c r="M9" s="16">
        <v>6314756209</v>
      </c>
      <c r="O9" s="16">
        <v>5739495289</v>
      </c>
      <c r="Q9" s="16">
        <v>575260920</v>
      </c>
    </row>
    <row r="10" spans="1:17" x14ac:dyDescent="0.4">
      <c r="A10" s="15" t="s">
        <v>39</v>
      </c>
      <c r="C10" s="16">
        <v>21531</v>
      </c>
      <c r="E10" s="16">
        <v>224944382</v>
      </c>
      <c r="G10" s="16">
        <v>220388887</v>
      </c>
      <c r="I10" s="16">
        <v>4555495</v>
      </c>
      <c r="K10" s="16">
        <v>21531</v>
      </c>
      <c r="M10" s="16">
        <v>224944382</v>
      </c>
      <c r="O10" s="16">
        <v>220388887</v>
      </c>
      <c r="Q10" s="16">
        <v>4555495</v>
      </c>
    </row>
    <row r="11" spans="1:17" x14ac:dyDescent="0.4">
      <c r="A11" s="15" t="s">
        <v>37</v>
      </c>
      <c r="C11" s="16">
        <v>1058970</v>
      </c>
      <c r="E11" s="16">
        <v>16501281350</v>
      </c>
      <c r="G11" s="16">
        <v>16266592402</v>
      </c>
      <c r="I11" s="16">
        <v>234688948</v>
      </c>
      <c r="K11" s="16">
        <v>2058970</v>
      </c>
      <c r="M11" s="16">
        <v>32535307987</v>
      </c>
      <c r="O11" s="16">
        <v>31547011493</v>
      </c>
      <c r="Q11" s="16">
        <v>988296494</v>
      </c>
    </row>
    <row r="12" spans="1:17" x14ac:dyDescent="0.4">
      <c r="A12" s="15" t="s">
        <v>46</v>
      </c>
      <c r="C12" s="16">
        <v>350000</v>
      </c>
      <c r="E12" s="16">
        <v>14436415070</v>
      </c>
      <c r="G12" s="16">
        <v>14012474964</v>
      </c>
      <c r="I12" s="16">
        <v>423940106</v>
      </c>
      <c r="K12" s="16">
        <v>350000</v>
      </c>
      <c r="M12" s="16">
        <v>14436415070</v>
      </c>
      <c r="O12" s="16">
        <v>14012474964</v>
      </c>
      <c r="Q12" s="16">
        <v>423940106</v>
      </c>
    </row>
    <row r="13" spans="1:17" x14ac:dyDescent="0.4">
      <c r="A13" s="15" t="s">
        <v>45</v>
      </c>
      <c r="C13" s="16">
        <v>15000000</v>
      </c>
      <c r="E13" s="16">
        <v>22052999473</v>
      </c>
      <c r="G13" s="16">
        <v>19559342638</v>
      </c>
      <c r="I13" s="16">
        <v>2493656835</v>
      </c>
      <c r="K13" s="16">
        <v>15000000</v>
      </c>
      <c r="M13" s="16">
        <v>22052999473</v>
      </c>
      <c r="O13" s="16">
        <v>19559342638</v>
      </c>
      <c r="Q13" s="16">
        <v>2493656835</v>
      </c>
    </row>
    <row r="14" spans="1:17" x14ac:dyDescent="0.4">
      <c r="A14" s="15" t="s">
        <v>33</v>
      </c>
      <c r="C14" s="16">
        <v>10000000</v>
      </c>
      <c r="E14" s="16">
        <v>21222967740</v>
      </c>
      <c r="G14" s="16">
        <v>18547195599</v>
      </c>
      <c r="I14" s="16">
        <v>2675772141</v>
      </c>
      <c r="K14" s="16">
        <v>10000000</v>
      </c>
      <c r="M14" s="16">
        <v>21222967740</v>
      </c>
      <c r="O14" s="16">
        <v>18547195599</v>
      </c>
      <c r="Q14" s="16">
        <v>2675772141</v>
      </c>
    </row>
    <row r="15" spans="1:17" x14ac:dyDescent="0.4">
      <c r="A15" s="15" t="s">
        <v>25</v>
      </c>
      <c r="C15" s="16">
        <v>400000</v>
      </c>
      <c r="E15" s="16">
        <v>30980878380</v>
      </c>
      <c r="G15" s="16">
        <v>24323038488</v>
      </c>
      <c r="I15" s="16">
        <v>6657839892</v>
      </c>
      <c r="K15" s="16">
        <v>600000</v>
      </c>
      <c r="M15" s="16">
        <v>45019846630</v>
      </c>
      <c r="O15" s="16">
        <v>36812937782</v>
      </c>
      <c r="Q15" s="16">
        <v>8206908848</v>
      </c>
    </row>
    <row r="16" spans="1:17" x14ac:dyDescent="0.4">
      <c r="A16" s="15" t="s">
        <v>47</v>
      </c>
      <c r="C16" s="16">
        <v>100000</v>
      </c>
      <c r="E16" s="16">
        <v>2083528813</v>
      </c>
      <c r="G16" s="16">
        <v>1789061909</v>
      </c>
      <c r="I16" s="16">
        <v>294466904</v>
      </c>
      <c r="K16" s="16">
        <v>100000</v>
      </c>
      <c r="M16" s="16">
        <v>2083528813</v>
      </c>
      <c r="O16" s="16">
        <v>1789061909</v>
      </c>
      <c r="Q16" s="16">
        <v>294466904</v>
      </c>
    </row>
    <row r="17" spans="1:17" x14ac:dyDescent="0.4">
      <c r="A17" s="15" t="s">
        <v>276</v>
      </c>
      <c r="C17" s="16">
        <v>0</v>
      </c>
      <c r="E17" s="16">
        <v>0</v>
      </c>
      <c r="G17" s="16">
        <v>0</v>
      </c>
      <c r="I17" s="16">
        <v>0</v>
      </c>
      <c r="K17" s="16">
        <v>2000000</v>
      </c>
      <c r="M17" s="16">
        <v>26942380522</v>
      </c>
      <c r="O17" s="16">
        <v>23016873039</v>
      </c>
      <c r="Q17" s="16">
        <v>3925507483</v>
      </c>
    </row>
    <row r="18" spans="1:17" x14ac:dyDescent="0.4">
      <c r="A18" s="15" t="s">
        <v>72</v>
      </c>
      <c r="C18" s="16">
        <v>81</v>
      </c>
      <c r="E18" s="16">
        <v>75397339</v>
      </c>
      <c r="G18" s="16">
        <v>71226620</v>
      </c>
      <c r="I18" s="16">
        <v>4170719</v>
      </c>
      <c r="K18" s="16">
        <v>81</v>
      </c>
      <c r="M18" s="16">
        <v>75397339</v>
      </c>
      <c r="O18" s="16">
        <v>71226620</v>
      </c>
      <c r="Q18" s="16">
        <v>4170719</v>
      </c>
    </row>
    <row r="19" spans="1:17" x14ac:dyDescent="0.4">
      <c r="A19" s="15" t="s">
        <v>118</v>
      </c>
      <c r="C19" s="16">
        <v>3000</v>
      </c>
      <c r="E19" s="16">
        <v>2853082785</v>
      </c>
      <c r="G19" s="16">
        <v>2712238295</v>
      </c>
      <c r="I19" s="16">
        <v>140844490</v>
      </c>
      <c r="K19" s="16">
        <v>3000</v>
      </c>
      <c r="M19" s="16">
        <v>2853082785</v>
      </c>
      <c r="O19" s="16">
        <v>2712238295</v>
      </c>
      <c r="Q19" s="16">
        <v>140844490</v>
      </c>
    </row>
    <row r="20" spans="1:17" x14ac:dyDescent="0.4">
      <c r="A20" s="15" t="s">
        <v>77</v>
      </c>
      <c r="C20" s="16">
        <v>100</v>
      </c>
      <c r="E20" s="16">
        <v>65888057</v>
      </c>
      <c r="G20" s="16">
        <v>60079079</v>
      </c>
      <c r="I20" s="16">
        <v>5808978</v>
      </c>
      <c r="K20" s="16">
        <v>37100</v>
      </c>
      <c r="M20" s="16">
        <v>22779239347</v>
      </c>
      <c r="O20" s="16">
        <v>22145075438</v>
      </c>
      <c r="Q20" s="16">
        <v>634163909</v>
      </c>
    </row>
    <row r="21" spans="1:17" x14ac:dyDescent="0.4">
      <c r="A21" s="15" t="s">
        <v>88</v>
      </c>
      <c r="C21" s="16">
        <v>2442</v>
      </c>
      <c r="E21" s="16">
        <v>2085090011</v>
      </c>
      <c r="G21" s="16">
        <v>1959619100</v>
      </c>
      <c r="I21" s="16">
        <v>125470911</v>
      </c>
      <c r="K21" s="16">
        <v>2442</v>
      </c>
      <c r="M21" s="16">
        <v>2085090011</v>
      </c>
      <c r="O21" s="16">
        <v>1959619100</v>
      </c>
      <c r="Q21" s="16">
        <v>125470911</v>
      </c>
    </row>
    <row r="22" spans="1:17" x14ac:dyDescent="0.4">
      <c r="A22" s="15" t="s">
        <v>97</v>
      </c>
      <c r="C22" s="16">
        <v>1717</v>
      </c>
      <c r="E22" s="16">
        <v>1428800087</v>
      </c>
      <c r="G22" s="16">
        <v>1337565653</v>
      </c>
      <c r="I22" s="16">
        <v>91234434</v>
      </c>
      <c r="K22" s="16">
        <v>1717</v>
      </c>
      <c r="M22" s="16">
        <v>1428800087</v>
      </c>
      <c r="O22" s="16">
        <v>1337565653</v>
      </c>
      <c r="Q22" s="16">
        <v>91234434</v>
      </c>
    </row>
    <row r="23" spans="1:17" x14ac:dyDescent="0.4">
      <c r="A23" s="15" t="s">
        <v>101</v>
      </c>
      <c r="C23" s="16">
        <v>7</v>
      </c>
      <c r="E23" s="16">
        <v>5710967</v>
      </c>
      <c r="G23" s="16">
        <v>5353606</v>
      </c>
      <c r="I23" s="16">
        <v>357361</v>
      </c>
      <c r="K23" s="16">
        <v>7</v>
      </c>
      <c r="M23" s="16">
        <v>5710967</v>
      </c>
      <c r="O23" s="16">
        <v>5353606</v>
      </c>
      <c r="Q23" s="16">
        <v>357361</v>
      </c>
    </row>
    <row r="24" spans="1:17" x14ac:dyDescent="0.4">
      <c r="A24" s="15" t="s">
        <v>94</v>
      </c>
      <c r="C24" s="16">
        <v>9124</v>
      </c>
      <c r="E24" s="16">
        <v>7608036795</v>
      </c>
      <c r="G24" s="16">
        <v>7142473849</v>
      </c>
      <c r="I24" s="16">
        <v>465562946</v>
      </c>
      <c r="K24" s="16">
        <v>9124</v>
      </c>
      <c r="M24" s="16">
        <v>7608036795</v>
      </c>
      <c r="O24" s="16">
        <v>7142473849</v>
      </c>
      <c r="Q24" s="16">
        <v>465562946</v>
      </c>
    </row>
    <row r="25" spans="1:17" x14ac:dyDescent="0.4">
      <c r="A25" s="15" t="s">
        <v>135</v>
      </c>
      <c r="C25" s="16">
        <v>110000</v>
      </c>
      <c r="E25" s="16">
        <v>109984062500</v>
      </c>
      <c r="G25" s="16">
        <v>110095529761</v>
      </c>
      <c r="I25" s="16">
        <v>-111467261</v>
      </c>
      <c r="K25" s="16">
        <v>869655</v>
      </c>
      <c r="M25" s="16">
        <v>872939928357</v>
      </c>
      <c r="O25" s="16">
        <v>875109349821</v>
      </c>
      <c r="Q25" s="16">
        <v>-2169421464</v>
      </c>
    </row>
    <row r="26" spans="1:17" x14ac:dyDescent="0.4">
      <c r="A26" s="15" t="s">
        <v>124</v>
      </c>
      <c r="C26" s="16">
        <v>66500</v>
      </c>
      <c r="E26" s="16">
        <v>66500000000</v>
      </c>
      <c r="G26" s="16">
        <v>65846932592</v>
      </c>
      <c r="I26" s="16">
        <v>653067408</v>
      </c>
      <c r="K26" s="16">
        <v>66500</v>
      </c>
      <c r="M26" s="16">
        <v>66500000000</v>
      </c>
      <c r="O26" s="16">
        <v>65846932592</v>
      </c>
      <c r="Q26" s="16">
        <v>653067408</v>
      </c>
    </row>
    <row r="27" spans="1:17" x14ac:dyDescent="0.4">
      <c r="A27" s="15" t="s">
        <v>278</v>
      </c>
      <c r="C27" s="16">
        <v>0</v>
      </c>
      <c r="E27" s="16">
        <v>0</v>
      </c>
      <c r="G27" s="16">
        <v>0</v>
      </c>
      <c r="I27" s="16">
        <v>0</v>
      </c>
      <c r="K27" s="16">
        <v>74</v>
      </c>
      <c r="M27" s="16">
        <v>74000000</v>
      </c>
      <c r="O27" s="16">
        <v>70805164</v>
      </c>
      <c r="Q27" s="16">
        <v>3194836</v>
      </c>
    </row>
    <row r="28" spans="1:17" x14ac:dyDescent="0.4">
      <c r="A28" s="15" t="s">
        <v>85</v>
      </c>
      <c r="C28" s="16">
        <v>0</v>
      </c>
      <c r="E28" s="16">
        <v>0</v>
      </c>
      <c r="G28" s="16">
        <v>0</v>
      </c>
      <c r="I28" s="16">
        <v>0</v>
      </c>
      <c r="K28" s="16">
        <v>2384</v>
      </c>
      <c r="M28" s="16">
        <v>1966443518</v>
      </c>
      <c r="O28" s="16">
        <v>1936161241</v>
      </c>
      <c r="Q28" s="16">
        <v>30282277</v>
      </c>
    </row>
    <row r="29" spans="1:17" s="20" customFormat="1" ht="16.5" thickBot="1" x14ac:dyDescent="0.3">
      <c r="C29" s="23">
        <f>SUM(C8:C28)</f>
        <v>27243802</v>
      </c>
      <c r="E29" s="23">
        <f>SUM(E8:E28)</f>
        <v>305101004361</v>
      </c>
      <c r="G29" s="23">
        <f>SUM(G8:G28)</f>
        <v>290369706660</v>
      </c>
      <c r="I29" s="23">
        <f>SUM(I8:I28)</f>
        <v>14731297701</v>
      </c>
      <c r="K29" s="23">
        <f>SUM(K8:K28)</f>
        <v>31242915</v>
      </c>
      <c r="M29" s="23">
        <f>SUM(M8:M28)</f>
        <v>1149826040435</v>
      </c>
      <c r="O29" s="23">
        <f>SUM(O8:O28)</f>
        <v>1130262680908</v>
      </c>
      <c r="Q29" s="23">
        <f>SUM(Q8:Q28)</f>
        <v>19563359527</v>
      </c>
    </row>
    <row r="30" spans="1:17" ht="16.5" thickTop="1" x14ac:dyDescent="0.4"/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3"/>
  <sheetViews>
    <sheetView rightToLeft="1" zoomScaleNormal="100" workbookViewId="0">
      <selection activeCell="K18" sqref="K18"/>
    </sheetView>
  </sheetViews>
  <sheetFormatPr defaultColWidth="9.125" defaultRowHeight="15.75" x14ac:dyDescent="0.4"/>
  <cols>
    <col min="1" max="1" width="22" style="14" bestFit="1" customWidth="1"/>
    <col min="2" max="2" width="1" style="14" customWidth="1"/>
    <col min="3" max="3" width="11.25" style="14" customWidth="1"/>
    <col min="4" max="4" width="1" style="14" customWidth="1"/>
    <col min="5" max="5" width="13.75" style="14" bestFit="1" customWidth="1"/>
    <col min="6" max="6" width="1" style="14" customWidth="1"/>
    <col min="7" max="7" width="12.875" style="14" customWidth="1"/>
    <col min="8" max="8" width="1" style="14" customWidth="1"/>
    <col min="9" max="9" width="11.5" style="14" customWidth="1"/>
    <col min="10" max="10" width="1" style="14" customWidth="1"/>
    <col min="11" max="11" width="12.5" style="14" bestFit="1" customWidth="1"/>
    <col min="12" max="12" width="1" style="14" customWidth="1"/>
    <col min="13" max="13" width="13.125" style="14" bestFit="1" customWidth="1"/>
    <col min="14" max="14" width="1" style="14" customWidth="1"/>
    <col min="15" max="15" width="11.875" style="14" customWidth="1"/>
    <col min="16" max="16" width="1" style="14" customWidth="1"/>
    <col min="17" max="17" width="11.875" style="14" customWidth="1"/>
    <col min="18" max="18" width="1" style="14" customWidth="1"/>
    <col min="19" max="19" width="12.125" style="14" customWidth="1"/>
    <col min="20" max="20" width="1" style="14" customWidth="1"/>
    <col min="21" max="21" width="12.5" style="14" bestFit="1" customWidth="1"/>
    <col min="22" max="22" width="1" style="14" customWidth="1"/>
    <col min="23" max="23" width="9.125" style="14" customWidth="1"/>
    <col min="24" max="16384" width="9.125" style="14"/>
  </cols>
  <sheetData>
    <row r="2" spans="1:21" x14ac:dyDescent="0.4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1" x14ac:dyDescent="0.4">
      <c r="A3" s="34" t="s">
        <v>253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x14ac:dyDescent="0.4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6" spans="1:21" x14ac:dyDescent="0.4">
      <c r="A6" s="35" t="s">
        <v>3</v>
      </c>
      <c r="C6" s="36" t="s">
        <v>255</v>
      </c>
      <c r="D6" s="36" t="s">
        <v>255</v>
      </c>
      <c r="E6" s="36" t="s">
        <v>255</v>
      </c>
      <c r="F6" s="36" t="s">
        <v>255</v>
      </c>
      <c r="G6" s="36" t="s">
        <v>255</v>
      </c>
      <c r="H6" s="36" t="s">
        <v>255</v>
      </c>
      <c r="I6" s="36" t="s">
        <v>255</v>
      </c>
      <c r="J6" s="36" t="s">
        <v>255</v>
      </c>
      <c r="K6" s="36" t="s">
        <v>255</v>
      </c>
      <c r="M6" s="36" t="s">
        <v>256</v>
      </c>
      <c r="N6" s="36" t="s">
        <v>256</v>
      </c>
      <c r="O6" s="36" t="s">
        <v>256</v>
      </c>
      <c r="P6" s="36" t="s">
        <v>256</v>
      </c>
      <c r="Q6" s="36" t="s">
        <v>256</v>
      </c>
      <c r="R6" s="36" t="s">
        <v>256</v>
      </c>
      <c r="S6" s="36" t="s">
        <v>256</v>
      </c>
      <c r="T6" s="36" t="s">
        <v>256</v>
      </c>
      <c r="U6" s="36" t="s">
        <v>256</v>
      </c>
    </row>
    <row r="7" spans="1:21" x14ac:dyDescent="0.4">
      <c r="A7" s="36" t="s">
        <v>3</v>
      </c>
      <c r="C7" s="36" t="s">
        <v>279</v>
      </c>
      <c r="E7" s="36" t="s">
        <v>280</v>
      </c>
      <c r="G7" s="36" t="s">
        <v>281</v>
      </c>
      <c r="I7" s="36" t="s">
        <v>172</v>
      </c>
      <c r="K7" s="36" t="s">
        <v>282</v>
      </c>
      <c r="M7" s="36" t="s">
        <v>279</v>
      </c>
      <c r="O7" s="36" t="s">
        <v>280</v>
      </c>
      <c r="Q7" s="36" t="s">
        <v>281</v>
      </c>
      <c r="S7" s="36" t="s">
        <v>172</v>
      </c>
      <c r="U7" s="36" t="s">
        <v>282</v>
      </c>
    </row>
    <row r="8" spans="1:21" x14ac:dyDescent="0.4">
      <c r="A8" s="15" t="s">
        <v>31</v>
      </c>
      <c r="C8" s="16">
        <v>0</v>
      </c>
      <c r="E8" s="16">
        <v>1361037414</v>
      </c>
      <c r="G8" s="16">
        <v>-3933526</v>
      </c>
      <c r="I8" s="16">
        <v>1357103888</v>
      </c>
      <c r="K8" s="14" t="s">
        <v>283</v>
      </c>
      <c r="M8" s="16">
        <v>0</v>
      </c>
      <c r="O8" s="16">
        <v>2162272086</v>
      </c>
      <c r="Q8" s="16">
        <v>-3933526</v>
      </c>
      <c r="S8" s="16">
        <v>2158338560</v>
      </c>
      <c r="U8" s="14" t="s">
        <v>284</v>
      </c>
    </row>
    <row r="9" spans="1:21" x14ac:dyDescent="0.4">
      <c r="A9" s="15" t="s">
        <v>27</v>
      </c>
      <c r="C9" s="16">
        <v>0</v>
      </c>
      <c r="E9" s="16">
        <v>521032942</v>
      </c>
      <c r="G9" s="16">
        <v>575260920</v>
      </c>
      <c r="I9" s="16">
        <v>1096293862</v>
      </c>
      <c r="K9" s="14" t="s">
        <v>285</v>
      </c>
      <c r="M9" s="16">
        <v>0</v>
      </c>
      <c r="O9" s="16">
        <v>867125365</v>
      </c>
      <c r="Q9" s="16">
        <v>575260920</v>
      </c>
      <c r="S9" s="16">
        <v>1442386285</v>
      </c>
      <c r="U9" s="14" t="s">
        <v>42</v>
      </c>
    </row>
    <row r="10" spans="1:21" x14ac:dyDescent="0.4">
      <c r="A10" s="15" t="s">
        <v>39</v>
      </c>
      <c r="C10" s="16">
        <v>3261794415</v>
      </c>
      <c r="E10" s="16">
        <v>17000153705</v>
      </c>
      <c r="G10" s="16">
        <v>4555495</v>
      </c>
      <c r="I10" s="16">
        <v>20266503615</v>
      </c>
      <c r="K10" s="14" t="s">
        <v>286</v>
      </c>
      <c r="M10" s="16">
        <v>3261794415</v>
      </c>
      <c r="O10" s="16">
        <v>19649128585</v>
      </c>
      <c r="Q10" s="16">
        <v>4555495</v>
      </c>
      <c r="S10" s="16">
        <v>22915478495</v>
      </c>
      <c r="U10" s="14" t="s">
        <v>287</v>
      </c>
    </row>
    <row r="11" spans="1:21" x14ac:dyDescent="0.4">
      <c r="A11" s="15" t="s">
        <v>37</v>
      </c>
      <c r="C11" s="16">
        <v>0</v>
      </c>
      <c r="E11" s="16">
        <v>4220862795</v>
      </c>
      <c r="G11" s="16">
        <v>234688948</v>
      </c>
      <c r="I11" s="16">
        <v>4455551743</v>
      </c>
      <c r="K11" s="14" t="s">
        <v>288</v>
      </c>
      <c r="M11" s="16">
        <v>1811440582</v>
      </c>
      <c r="O11" s="16">
        <v>3857841091</v>
      </c>
      <c r="Q11" s="16">
        <v>988296494</v>
      </c>
      <c r="S11" s="16">
        <v>6657578167</v>
      </c>
      <c r="U11" s="14" t="s">
        <v>289</v>
      </c>
    </row>
    <row r="12" spans="1:21" x14ac:dyDescent="0.4">
      <c r="A12" s="15" t="s">
        <v>46</v>
      </c>
      <c r="C12" s="16">
        <v>0</v>
      </c>
      <c r="E12" s="16">
        <v>-223785145</v>
      </c>
      <c r="G12" s="16">
        <v>423940106</v>
      </c>
      <c r="I12" s="16">
        <v>200154961</v>
      </c>
      <c r="K12" s="14" t="s">
        <v>290</v>
      </c>
      <c r="M12" s="16">
        <v>841661536</v>
      </c>
      <c r="O12" s="16">
        <v>0</v>
      </c>
      <c r="Q12" s="16">
        <v>423940106</v>
      </c>
      <c r="S12" s="16">
        <v>1265601642</v>
      </c>
      <c r="U12" s="14" t="s">
        <v>22</v>
      </c>
    </row>
    <row r="13" spans="1:21" x14ac:dyDescent="0.4">
      <c r="A13" s="15" t="s">
        <v>45</v>
      </c>
      <c r="C13" s="16">
        <v>0</v>
      </c>
      <c r="E13" s="16">
        <v>-2836603862</v>
      </c>
      <c r="G13" s="16">
        <v>2493656835</v>
      </c>
      <c r="I13" s="16">
        <v>-342947027</v>
      </c>
      <c r="K13" s="14" t="s">
        <v>291</v>
      </c>
      <c r="M13" s="16">
        <v>367185629</v>
      </c>
      <c r="O13" s="16">
        <v>0</v>
      </c>
      <c r="Q13" s="16">
        <v>2493656835</v>
      </c>
      <c r="S13" s="16">
        <v>2860842464</v>
      </c>
      <c r="U13" s="14" t="s">
        <v>292</v>
      </c>
    </row>
    <row r="14" spans="1:21" x14ac:dyDescent="0.4">
      <c r="A14" s="15" t="s">
        <v>33</v>
      </c>
      <c r="C14" s="16">
        <v>0</v>
      </c>
      <c r="E14" s="16">
        <v>584712099</v>
      </c>
      <c r="G14" s="16">
        <v>2675772141</v>
      </c>
      <c r="I14" s="16">
        <v>3260484240</v>
      </c>
      <c r="K14" s="14" t="s">
        <v>293</v>
      </c>
      <c r="M14" s="16">
        <v>0</v>
      </c>
      <c r="O14" s="16">
        <v>0</v>
      </c>
      <c r="Q14" s="16">
        <v>2675772141</v>
      </c>
      <c r="S14" s="16">
        <v>2675772141</v>
      </c>
      <c r="U14" s="14" t="s">
        <v>294</v>
      </c>
    </row>
    <row r="15" spans="1:21" x14ac:dyDescent="0.4">
      <c r="A15" s="15" t="s">
        <v>25</v>
      </c>
      <c r="C15" s="16">
        <v>0</v>
      </c>
      <c r="E15" s="16">
        <v>1469828988</v>
      </c>
      <c r="G15" s="16">
        <v>6657839892</v>
      </c>
      <c r="I15" s="16">
        <v>8127668880</v>
      </c>
      <c r="K15" s="14" t="s">
        <v>295</v>
      </c>
      <c r="M15" s="16">
        <v>0</v>
      </c>
      <c r="O15" s="16">
        <v>4126146233</v>
      </c>
      <c r="Q15" s="16">
        <v>8206908848</v>
      </c>
      <c r="S15" s="16">
        <v>12333055081</v>
      </c>
      <c r="U15" s="14" t="s">
        <v>296</v>
      </c>
    </row>
    <row r="16" spans="1:21" x14ac:dyDescent="0.4">
      <c r="A16" s="15" t="s">
        <v>47</v>
      </c>
      <c r="C16" s="16">
        <v>0</v>
      </c>
      <c r="E16" s="16">
        <v>4325018562</v>
      </c>
      <c r="G16" s="16">
        <v>294466904</v>
      </c>
      <c r="I16" s="16">
        <v>4619485466</v>
      </c>
      <c r="K16" s="14" t="s">
        <v>297</v>
      </c>
      <c r="M16" s="16">
        <v>0</v>
      </c>
      <c r="O16" s="16">
        <v>4325018562</v>
      </c>
      <c r="Q16" s="16">
        <v>294466904</v>
      </c>
      <c r="S16" s="16">
        <v>4619485466</v>
      </c>
      <c r="U16" s="14" t="s">
        <v>298</v>
      </c>
    </row>
    <row r="17" spans="1:21" x14ac:dyDescent="0.4">
      <c r="A17" s="15" t="s">
        <v>276</v>
      </c>
      <c r="C17" s="16">
        <v>0</v>
      </c>
      <c r="E17" s="16">
        <v>0</v>
      </c>
      <c r="G17" s="16">
        <v>0</v>
      </c>
      <c r="I17" s="16">
        <v>0</v>
      </c>
      <c r="K17" s="14" t="s">
        <v>34</v>
      </c>
      <c r="M17" s="16">
        <v>0</v>
      </c>
      <c r="O17" s="16">
        <v>0</v>
      </c>
      <c r="Q17" s="16">
        <v>3925507483</v>
      </c>
      <c r="S17" s="16">
        <v>3925507483</v>
      </c>
      <c r="U17" s="14" t="s">
        <v>299</v>
      </c>
    </row>
    <row r="18" spans="1:21" x14ac:dyDescent="0.4">
      <c r="A18" s="15" t="s">
        <v>23</v>
      </c>
      <c r="C18" s="16">
        <v>0</v>
      </c>
      <c r="E18" s="16">
        <v>25876364063</v>
      </c>
      <c r="G18" s="16">
        <v>0</v>
      </c>
      <c r="I18" s="16">
        <v>25876364063</v>
      </c>
      <c r="K18" s="14" t="s">
        <v>300</v>
      </c>
      <c r="M18" s="16">
        <v>15493944378</v>
      </c>
      <c r="O18" s="16">
        <v>24261105984</v>
      </c>
      <c r="Q18" s="16">
        <v>0</v>
      </c>
      <c r="S18" s="16">
        <v>39755050362</v>
      </c>
      <c r="U18" s="14" t="s">
        <v>301</v>
      </c>
    </row>
    <row r="19" spans="1:21" x14ac:dyDescent="0.4">
      <c r="A19" s="15" t="s">
        <v>21</v>
      </c>
      <c r="C19" s="16">
        <v>0</v>
      </c>
      <c r="E19" s="16">
        <v>0</v>
      </c>
      <c r="G19" s="16">
        <v>0</v>
      </c>
      <c r="I19" s="16">
        <v>0</v>
      </c>
      <c r="K19" s="14" t="s">
        <v>34</v>
      </c>
      <c r="M19" s="16">
        <v>4092283454</v>
      </c>
      <c r="O19" s="16">
        <v>-13858104694</v>
      </c>
      <c r="Q19" s="16">
        <v>0</v>
      </c>
      <c r="S19" s="16">
        <v>-9765821240</v>
      </c>
      <c r="U19" s="14" t="s">
        <v>302</v>
      </c>
    </row>
    <row r="20" spans="1:21" x14ac:dyDescent="0.4">
      <c r="A20" s="15" t="s">
        <v>43</v>
      </c>
      <c r="C20" s="16">
        <v>0</v>
      </c>
      <c r="E20" s="16">
        <v>-13544907406</v>
      </c>
      <c r="G20" s="16">
        <v>0</v>
      </c>
      <c r="I20" s="16">
        <v>-13544907406</v>
      </c>
      <c r="K20" s="14" t="s">
        <v>303</v>
      </c>
      <c r="M20" s="16">
        <v>1248693413</v>
      </c>
      <c r="O20" s="16">
        <v>5563658498</v>
      </c>
      <c r="Q20" s="16">
        <v>0</v>
      </c>
      <c r="S20" s="16">
        <v>6812351911</v>
      </c>
      <c r="U20" s="14" t="s">
        <v>304</v>
      </c>
    </row>
    <row r="21" spans="1:21" x14ac:dyDescent="0.4">
      <c r="A21" s="15" t="s">
        <v>54</v>
      </c>
      <c r="C21" s="16">
        <v>0</v>
      </c>
      <c r="E21" s="16">
        <v>3101036939</v>
      </c>
      <c r="G21" s="16">
        <v>0</v>
      </c>
      <c r="I21" s="16">
        <v>3101036939</v>
      </c>
      <c r="K21" s="14" t="s">
        <v>212</v>
      </c>
      <c r="M21" s="16">
        <v>0</v>
      </c>
      <c r="O21" s="16">
        <v>3101036939</v>
      </c>
      <c r="Q21" s="16">
        <v>0</v>
      </c>
      <c r="S21" s="16">
        <v>3101036939</v>
      </c>
      <c r="U21" s="14" t="s">
        <v>305</v>
      </c>
    </row>
    <row r="22" spans="1:21" x14ac:dyDescent="0.4">
      <c r="A22" s="15" t="s">
        <v>49</v>
      </c>
      <c r="C22" s="16">
        <v>0</v>
      </c>
      <c r="E22" s="16">
        <v>581520267</v>
      </c>
      <c r="G22" s="16">
        <v>0</v>
      </c>
      <c r="I22" s="16">
        <v>581520267</v>
      </c>
      <c r="K22" s="14" t="s">
        <v>306</v>
      </c>
      <c r="M22" s="16">
        <v>0</v>
      </c>
      <c r="O22" s="16">
        <v>581520267</v>
      </c>
      <c r="Q22" s="16">
        <v>0</v>
      </c>
      <c r="S22" s="16">
        <v>581520267</v>
      </c>
      <c r="U22" s="14" t="s">
        <v>84</v>
      </c>
    </row>
    <row r="23" spans="1:21" x14ac:dyDescent="0.4">
      <c r="A23" s="15" t="s">
        <v>29</v>
      </c>
      <c r="C23" s="16">
        <v>0</v>
      </c>
      <c r="E23" s="16">
        <v>1451313000</v>
      </c>
      <c r="G23" s="16">
        <v>0</v>
      </c>
      <c r="I23" s="16">
        <v>1451313000</v>
      </c>
      <c r="K23" s="14" t="s">
        <v>307</v>
      </c>
      <c r="M23" s="16">
        <v>0</v>
      </c>
      <c r="O23" s="16">
        <v>2456449067</v>
      </c>
      <c r="Q23" s="16">
        <v>0</v>
      </c>
      <c r="S23" s="16">
        <v>2456449067</v>
      </c>
      <c r="U23" s="14" t="s">
        <v>308</v>
      </c>
    </row>
    <row r="24" spans="1:21" x14ac:dyDescent="0.4">
      <c r="A24" s="15" t="s">
        <v>41</v>
      </c>
      <c r="C24" s="16">
        <v>0</v>
      </c>
      <c r="E24" s="16">
        <v>-3353924700</v>
      </c>
      <c r="G24" s="16">
        <v>0</v>
      </c>
      <c r="I24" s="16">
        <v>-3353924700</v>
      </c>
      <c r="K24" s="14" t="s">
        <v>309</v>
      </c>
      <c r="M24" s="16">
        <v>0</v>
      </c>
      <c r="O24" s="16">
        <v>-4054579079</v>
      </c>
      <c r="Q24" s="16">
        <v>0</v>
      </c>
      <c r="S24" s="16">
        <v>-4054579079</v>
      </c>
      <c r="U24" s="14" t="s">
        <v>310</v>
      </c>
    </row>
    <row r="25" spans="1:21" x14ac:dyDescent="0.4">
      <c r="A25" s="15" t="s">
        <v>52</v>
      </c>
      <c r="C25" s="16">
        <v>0</v>
      </c>
      <c r="E25" s="16">
        <v>896926209</v>
      </c>
      <c r="G25" s="16">
        <v>0</v>
      </c>
      <c r="I25" s="16">
        <v>896926209</v>
      </c>
      <c r="K25" s="14" t="s">
        <v>311</v>
      </c>
      <c r="M25" s="16">
        <v>0</v>
      </c>
      <c r="O25" s="16">
        <v>896926209</v>
      </c>
      <c r="Q25" s="16">
        <v>0</v>
      </c>
      <c r="S25" s="16">
        <v>896926209</v>
      </c>
      <c r="U25" s="14" t="s">
        <v>185</v>
      </c>
    </row>
    <row r="26" spans="1:21" x14ac:dyDescent="0.4">
      <c r="A26" s="15" t="s">
        <v>19</v>
      </c>
      <c r="C26" s="16">
        <v>0</v>
      </c>
      <c r="E26" s="16">
        <v>3389710500</v>
      </c>
      <c r="G26" s="16">
        <v>0</v>
      </c>
      <c r="I26" s="16">
        <v>3389710500</v>
      </c>
      <c r="K26" s="14" t="s">
        <v>312</v>
      </c>
      <c r="M26" s="16">
        <v>0</v>
      </c>
      <c r="O26" s="16">
        <v>5584250520</v>
      </c>
      <c r="Q26" s="16">
        <v>0</v>
      </c>
      <c r="S26" s="16">
        <v>5584250520</v>
      </c>
      <c r="U26" s="14" t="s">
        <v>313</v>
      </c>
    </row>
    <row r="27" spans="1:21" x14ac:dyDescent="0.4">
      <c r="A27" s="15" t="s">
        <v>35</v>
      </c>
      <c r="C27" s="16">
        <v>0</v>
      </c>
      <c r="E27" s="16">
        <v>534020000</v>
      </c>
      <c r="G27" s="16">
        <v>0</v>
      </c>
      <c r="I27" s="16">
        <v>534020000</v>
      </c>
      <c r="K27" s="14" t="s">
        <v>314</v>
      </c>
      <c r="M27" s="16">
        <v>0</v>
      </c>
      <c r="O27" s="16">
        <v>701620000</v>
      </c>
      <c r="Q27" s="16">
        <v>0</v>
      </c>
      <c r="S27" s="16">
        <v>701620000</v>
      </c>
      <c r="U27" s="14" t="s">
        <v>290</v>
      </c>
    </row>
    <row r="28" spans="1:21" x14ac:dyDescent="0.4">
      <c r="A28" s="15" t="s">
        <v>17</v>
      </c>
      <c r="C28" s="16">
        <v>0</v>
      </c>
      <c r="E28" s="16">
        <v>3749556600</v>
      </c>
      <c r="G28" s="16">
        <v>0</v>
      </c>
      <c r="I28" s="16">
        <v>3749556600</v>
      </c>
      <c r="K28" s="14" t="s">
        <v>315</v>
      </c>
      <c r="M28" s="16">
        <v>0</v>
      </c>
      <c r="O28" s="16">
        <v>2621225502</v>
      </c>
      <c r="Q28" s="16">
        <v>0</v>
      </c>
      <c r="S28" s="16">
        <v>2621225502</v>
      </c>
      <c r="U28" s="14" t="s">
        <v>316</v>
      </c>
    </row>
    <row r="29" spans="1:21" x14ac:dyDescent="0.4">
      <c r="A29" s="15" t="s">
        <v>15</v>
      </c>
      <c r="C29" s="16">
        <v>0</v>
      </c>
      <c r="E29" s="16">
        <v>12238743600</v>
      </c>
      <c r="G29" s="16">
        <v>0</v>
      </c>
      <c r="I29" s="16">
        <v>12238743600</v>
      </c>
      <c r="K29" s="14" t="s">
        <v>317</v>
      </c>
      <c r="M29" s="16">
        <v>0</v>
      </c>
      <c r="O29" s="16">
        <v>12649789938</v>
      </c>
      <c r="Q29" s="16">
        <v>0</v>
      </c>
      <c r="S29" s="16">
        <v>12649789938</v>
      </c>
      <c r="U29" s="14" t="s">
        <v>318</v>
      </c>
    </row>
    <row r="30" spans="1:21" x14ac:dyDescent="0.4">
      <c r="A30" s="15" t="s">
        <v>50</v>
      </c>
      <c r="C30" s="16">
        <v>0</v>
      </c>
      <c r="E30" s="16">
        <v>594304711</v>
      </c>
      <c r="G30" s="16">
        <v>0</v>
      </c>
      <c r="I30" s="16">
        <v>594304711</v>
      </c>
      <c r="K30" s="14" t="s">
        <v>319</v>
      </c>
      <c r="M30" s="16">
        <v>0</v>
      </c>
      <c r="O30" s="16">
        <v>594304711</v>
      </c>
      <c r="Q30" s="16">
        <v>0</v>
      </c>
      <c r="S30" s="16">
        <v>594304711</v>
      </c>
      <c r="U30" s="14" t="s">
        <v>84</v>
      </c>
    </row>
    <row r="31" spans="1:21" x14ac:dyDescent="0.4">
      <c r="A31" s="15" t="s">
        <v>55</v>
      </c>
      <c r="C31" s="16">
        <v>0</v>
      </c>
      <c r="E31" s="16">
        <v>726233784</v>
      </c>
      <c r="G31" s="16">
        <v>0</v>
      </c>
      <c r="I31" s="16">
        <v>726233784</v>
      </c>
      <c r="K31" s="14" t="s">
        <v>320</v>
      </c>
      <c r="M31" s="16">
        <v>0</v>
      </c>
      <c r="O31" s="16">
        <v>726233784</v>
      </c>
      <c r="Q31" s="16">
        <v>0</v>
      </c>
      <c r="S31" s="16">
        <v>726233784</v>
      </c>
      <c r="U31" s="14" t="s">
        <v>290</v>
      </c>
    </row>
    <row r="32" spans="1:21" ht="16.5" thickBot="1" x14ac:dyDescent="0.45">
      <c r="C32" s="17">
        <f>SUM(C8:C31)</f>
        <v>3261794415</v>
      </c>
      <c r="E32" s="17">
        <f>SUM(E8:E31)</f>
        <v>62663155065</v>
      </c>
      <c r="G32" s="17">
        <f>SUM(G8:G31)</f>
        <v>13356247715</v>
      </c>
      <c r="I32" s="17">
        <f>SUM(I8:I31)</f>
        <v>79281197195</v>
      </c>
      <c r="M32" s="17">
        <f>SUM(M8:M31)</f>
        <v>27117003407</v>
      </c>
      <c r="O32" s="17">
        <f>SUM(O8:O31)</f>
        <v>76812969568</v>
      </c>
      <c r="Q32" s="17">
        <f>SUM(Q8:Q31)</f>
        <v>19584431700</v>
      </c>
      <c r="S32" s="17">
        <f>SUM(S8:S31)</f>
        <v>123514404675</v>
      </c>
    </row>
    <row r="33" ht="16.5" thickTop="1" x14ac:dyDescent="0.4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rightToLeft="1" topLeftCell="A7" zoomScaleNormal="100" workbookViewId="0">
      <selection activeCell="M36" sqref="M36"/>
    </sheetView>
  </sheetViews>
  <sheetFormatPr defaultColWidth="9.125" defaultRowHeight="15.75" x14ac:dyDescent="0.4"/>
  <cols>
    <col min="1" max="1" width="24.375" style="14" customWidth="1"/>
    <col min="2" max="2" width="1" style="14" customWidth="1"/>
    <col min="3" max="3" width="14.25" style="14" customWidth="1"/>
    <col min="4" max="4" width="1" style="14" customWidth="1"/>
    <col min="5" max="5" width="14.75" style="14" customWidth="1"/>
    <col min="6" max="6" width="1" style="14" customWidth="1"/>
    <col min="7" max="7" width="13.625" style="14" customWidth="1"/>
    <col min="8" max="8" width="1" style="14" customWidth="1"/>
    <col min="9" max="9" width="14.125" style="14" customWidth="1"/>
    <col min="10" max="10" width="1" style="14" customWidth="1"/>
    <col min="11" max="11" width="13.625" style="14" customWidth="1"/>
    <col min="12" max="12" width="1" style="14" customWidth="1"/>
    <col min="13" max="13" width="14" style="14" customWidth="1"/>
    <col min="14" max="14" width="1" style="14" customWidth="1"/>
    <col min="15" max="15" width="13" style="14" customWidth="1"/>
    <col min="16" max="16" width="1" style="14" customWidth="1"/>
    <col min="17" max="17" width="13.625" style="14" customWidth="1"/>
    <col min="18" max="18" width="1" style="14" customWidth="1"/>
    <col min="19" max="19" width="9.125" style="14" customWidth="1"/>
    <col min="20" max="16384" width="9.125" style="14"/>
  </cols>
  <sheetData>
    <row r="2" spans="1:17" x14ac:dyDescent="0.4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x14ac:dyDescent="0.4">
      <c r="A3" s="34" t="s">
        <v>253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x14ac:dyDescent="0.4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17" x14ac:dyDescent="0.4">
      <c r="A6" s="35" t="s">
        <v>257</v>
      </c>
      <c r="C6" s="36" t="s">
        <v>255</v>
      </c>
      <c r="D6" s="36" t="s">
        <v>255</v>
      </c>
      <c r="E6" s="36" t="s">
        <v>255</v>
      </c>
      <c r="F6" s="36" t="s">
        <v>255</v>
      </c>
      <c r="G6" s="36" t="s">
        <v>255</v>
      </c>
      <c r="H6" s="36" t="s">
        <v>255</v>
      </c>
      <c r="I6" s="36" t="s">
        <v>255</v>
      </c>
      <c r="K6" s="36" t="s">
        <v>256</v>
      </c>
      <c r="L6" s="36" t="s">
        <v>256</v>
      </c>
      <c r="M6" s="36" t="s">
        <v>256</v>
      </c>
      <c r="N6" s="36" t="s">
        <v>256</v>
      </c>
      <c r="O6" s="36" t="s">
        <v>256</v>
      </c>
      <c r="P6" s="36" t="s">
        <v>256</v>
      </c>
      <c r="Q6" s="36" t="s">
        <v>256</v>
      </c>
    </row>
    <row r="7" spans="1:17" x14ac:dyDescent="0.4">
      <c r="A7" s="36" t="s">
        <v>257</v>
      </c>
      <c r="C7" s="36" t="s">
        <v>321</v>
      </c>
      <c r="E7" s="36" t="s">
        <v>280</v>
      </c>
      <c r="G7" s="36" t="s">
        <v>281</v>
      </c>
      <c r="I7" s="36" t="s">
        <v>322</v>
      </c>
      <c r="K7" s="36" t="s">
        <v>321</v>
      </c>
      <c r="M7" s="36" t="s">
        <v>280</v>
      </c>
      <c r="O7" s="36" t="s">
        <v>281</v>
      </c>
      <c r="Q7" s="36" t="s">
        <v>322</v>
      </c>
    </row>
    <row r="8" spans="1:17" x14ac:dyDescent="0.4">
      <c r="A8" s="15" t="s">
        <v>72</v>
      </c>
      <c r="C8" s="16">
        <v>0</v>
      </c>
      <c r="E8" s="16">
        <v>23362106</v>
      </c>
      <c r="G8" s="16">
        <v>4170719</v>
      </c>
      <c r="I8" s="16">
        <v>27532825</v>
      </c>
      <c r="K8" s="16">
        <v>0</v>
      </c>
      <c r="M8" s="16">
        <v>77640957</v>
      </c>
      <c r="O8" s="16">
        <v>4170719</v>
      </c>
      <c r="Q8" s="16">
        <v>81811676</v>
      </c>
    </row>
    <row r="9" spans="1:17" x14ac:dyDescent="0.4">
      <c r="A9" s="15" t="s">
        <v>118</v>
      </c>
      <c r="C9" s="16">
        <v>0</v>
      </c>
      <c r="E9" s="16">
        <v>-113249492</v>
      </c>
      <c r="G9" s="16">
        <v>140844490</v>
      </c>
      <c r="I9" s="16">
        <v>27594998</v>
      </c>
      <c r="K9" s="16">
        <v>0</v>
      </c>
      <c r="M9" s="16">
        <v>0</v>
      </c>
      <c r="O9" s="16">
        <v>140844490</v>
      </c>
      <c r="Q9" s="16">
        <v>140844490</v>
      </c>
    </row>
    <row r="10" spans="1:17" x14ac:dyDescent="0.4">
      <c r="A10" s="15" t="s">
        <v>77</v>
      </c>
      <c r="C10" s="16">
        <v>0</v>
      </c>
      <c r="E10" s="16">
        <v>1748083516</v>
      </c>
      <c r="G10" s="16">
        <v>5808978</v>
      </c>
      <c r="I10" s="16">
        <v>1753892494</v>
      </c>
      <c r="K10" s="16">
        <v>0</v>
      </c>
      <c r="M10" s="16">
        <v>5358099513</v>
      </c>
      <c r="O10" s="16">
        <v>634163909</v>
      </c>
      <c r="Q10" s="16">
        <v>5992263422</v>
      </c>
    </row>
    <row r="11" spans="1:17" x14ac:dyDescent="0.4">
      <c r="A11" s="15" t="s">
        <v>88</v>
      </c>
      <c r="C11" s="16">
        <v>0</v>
      </c>
      <c r="E11" s="16">
        <v>-93457208</v>
      </c>
      <c r="G11" s="16">
        <v>125470911</v>
      </c>
      <c r="I11" s="16">
        <v>32013703</v>
      </c>
      <c r="K11" s="16">
        <v>0</v>
      </c>
      <c r="M11" s="16">
        <v>0</v>
      </c>
      <c r="O11" s="16">
        <v>125470911</v>
      </c>
      <c r="Q11" s="16">
        <v>125470911</v>
      </c>
    </row>
    <row r="12" spans="1:17" x14ac:dyDescent="0.4">
      <c r="A12" s="15" t="s">
        <v>97</v>
      </c>
      <c r="C12" s="16">
        <v>0</v>
      </c>
      <c r="E12" s="16">
        <v>178682188</v>
      </c>
      <c r="G12" s="16">
        <v>91234434</v>
      </c>
      <c r="I12" s="16">
        <v>269916622</v>
      </c>
      <c r="K12" s="16">
        <v>0</v>
      </c>
      <c r="M12" s="16">
        <v>622815467</v>
      </c>
      <c r="O12" s="16">
        <v>91234434</v>
      </c>
      <c r="Q12" s="16">
        <v>714049901</v>
      </c>
    </row>
    <row r="13" spans="1:17" x14ac:dyDescent="0.4">
      <c r="A13" s="15" t="s">
        <v>101</v>
      </c>
      <c r="C13" s="16">
        <v>0</v>
      </c>
      <c r="E13" s="16">
        <v>132926962</v>
      </c>
      <c r="G13" s="16">
        <v>357361</v>
      </c>
      <c r="I13" s="16">
        <v>133284323</v>
      </c>
      <c r="K13" s="16">
        <v>0</v>
      </c>
      <c r="M13" s="16">
        <v>379520935</v>
      </c>
      <c r="O13" s="16">
        <v>357361</v>
      </c>
      <c r="Q13" s="16">
        <v>379878296</v>
      </c>
    </row>
    <row r="14" spans="1:17" x14ac:dyDescent="0.4">
      <c r="A14" s="15" t="s">
        <v>94</v>
      </c>
      <c r="C14" s="16">
        <v>0</v>
      </c>
      <c r="E14" s="16">
        <v>-337850096</v>
      </c>
      <c r="G14" s="16">
        <v>465562946</v>
      </c>
      <c r="I14" s="16">
        <v>127712850</v>
      </c>
      <c r="K14" s="16">
        <v>0</v>
      </c>
      <c r="M14" s="16">
        <v>0</v>
      </c>
      <c r="O14" s="16">
        <v>465562946</v>
      </c>
      <c r="Q14" s="16">
        <v>465562946</v>
      </c>
    </row>
    <row r="15" spans="1:17" x14ac:dyDescent="0.4">
      <c r="A15" s="15" t="s">
        <v>135</v>
      </c>
      <c r="C15" s="16">
        <v>7244194002</v>
      </c>
      <c r="E15" s="16">
        <v>79186889</v>
      </c>
      <c r="G15" s="16">
        <v>-111467261</v>
      </c>
      <c r="I15" s="16">
        <v>7211913630</v>
      </c>
      <c r="K15" s="16">
        <v>28773029229</v>
      </c>
      <c r="M15" s="16">
        <v>-425596574</v>
      </c>
      <c r="O15" s="16">
        <v>-2169421464</v>
      </c>
      <c r="Q15" s="16">
        <v>26178011191</v>
      </c>
    </row>
    <row r="16" spans="1:17" x14ac:dyDescent="0.4">
      <c r="A16" s="15" t="s">
        <v>124</v>
      </c>
      <c r="C16" s="16">
        <v>657803426</v>
      </c>
      <c r="E16" s="16">
        <v>-640947795</v>
      </c>
      <c r="G16" s="16">
        <v>653067408</v>
      </c>
      <c r="I16" s="16">
        <v>669923039</v>
      </c>
      <c r="K16" s="16">
        <v>1887774221</v>
      </c>
      <c r="M16" s="16">
        <v>0</v>
      </c>
      <c r="O16" s="16">
        <v>653067408</v>
      </c>
      <c r="Q16" s="16">
        <v>2540841629</v>
      </c>
    </row>
    <row r="17" spans="1:17" x14ac:dyDescent="0.4">
      <c r="A17" s="15" t="s">
        <v>278</v>
      </c>
      <c r="C17" s="16">
        <v>0</v>
      </c>
      <c r="E17" s="16">
        <v>0</v>
      </c>
      <c r="G17" s="16">
        <v>0</v>
      </c>
      <c r="I17" s="16">
        <v>0</v>
      </c>
      <c r="K17" s="16">
        <v>0</v>
      </c>
      <c r="M17" s="16">
        <v>0</v>
      </c>
      <c r="O17" s="16">
        <v>3194836</v>
      </c>
      <c r="Q17" s="16">
        <v>3194836</v>
      </c>
    </row>
    <row r="18" spans="1:17" x14ac:dyDescent="0.4">
      <c r="A18" s="15" t="s">
        <v>85</v>
      </c>
      <c r="C18" s="16">
        <v>0</v>
      </c>
      <c r="E18" s="16">
        <v>1727057</v>
      </c>
      <c r="G18" s="16">
        <v>0</v>
      </c>
      <c r="I18" s="16">
        <v>1727057</v>
      </c>
      <c r="K18" s="16">
        <v>0</v>
      </c>
      <c r="M18" s="16">
        <v>5416450</v>
      </c>
      <c r="O18" s="16">
        <v>30282277</v>
      </c>
      <c r="Q18" s="16">
        <v>35698727</v>
      </c>
    </row>
    <row r="19" spans="1:17" x14ac:dyDescent="0.4">
      <c r="A19" s="15" t="s">
        <v>131</v>
      </c>
      <c r="C19" s="16">
        <v>3296942801</v>
      </c>
      <c r="E19" s="16">
        <v>583958138</v>
      </c>
      <c r="G19" s="16">
        <v>0</v>
      </c>
      <c r="I19" s="16">
        <v>3880900939</v>
      </c>
      <c r="K19" s="16">
        <v>5788236458</v>
      </c>
      <c r="M19" s="16">
        <v>998518211</v>
      </c>
      <c r="O19" s="16">
        <v>0</v>
      </c>
      <c r="Q19" s="16">
        <v>6786754669</v>
      </c>
    </row>
    <row r="20" spans="1:17" x14ac:dyDescent="0.4">
      <c r="A20" s="15" t="s">
        <v>127</v>
      </c>
      <c r="C20" s="16">
        <v>6876484120</v>
      </c>
      <c r="E20" s="16">
        <v>-33893133754</v>
      </c>
      <c r="G20" s="16">
        <v>0</v>
      </c>
      <c r="I20" s="16">
        <v>-27016649634</v>
      </c>
      <c r="K20" s="16">
        <v>22818235183</v>
      </c>
      <c r="M20" s="16">
        <v>-28981622829</v>
      </c>
      <c r="O20" s="16">
        <v>0</v>
      </c>
      <c r="Q20" s="16">
        <v>-6163387646</v>
      </c>
    </row>
    <row r="21" spans="1:17" x14ac:dyDescent="0.4">
      <c r="A21" s="15" t="s">
        <v>143</v>
      </c>
      <c r="C21" s="16">
        <v>4567406987</v>
      </c>
      <c r="E21" s="16">
        <v>1084722358</v>
      </c>
      <c r="G21" s="16">
        <v>0</v>
      </c>
      <c r="I21" s="16">
        <v>5652129345</v>
      </c>
      <c r="K21" s="16">
        <v>21671688289</v>
      </c>
      <c r="M21" s="16">
        <v>5385976614</v>
      </c>
      <c r="O21" s="16">
        <v>0</v>
      </c>
      <c r="Q21" s="16">
        <v>27057664903</v>
      </c>
    </row>
    <row r="22" spans="1:17" x14ac:dyDescent="0.4">
      <c r="A22" s="15" t="s">
        <v>139</v>
      </c>
      <c r="C22" s="16">
        <v>12391669994</v>
      </c>
      <c r="E22" s="16">
        <v>-12178312280</v>
      </c>
      <c r="G22" s="16">
        <v>0</v>
      </c>
      <c r="I22" s="16">
        <v>213357714</v>
      </c>
      <c r="K22" s="16">
        <v>58444501070</v>
      </c>
      <c r="M22" s="16">
        <v>-26320868477</v>
      </c>
      <c r="O22" s="16">
        <v>0</v>
      </c>
      <c r="Q22" s="16">
        <v>32123632593</v>
      </c>
    </row>
    <row r="23" spans="1:17" x14ac:dyDescent="0.4">
      <c r="A23" s="15" t="s">
        <v>147</v>
      </c>
      <c r="C23" s="16">
        <v>7332382364</v>
      </c>
      <c r="E23" s="16">
        <v>-9894246341</v>
      </c>
      <c r="G23" s="16">
        <v>0</v>
      </c>
      <c r="I23" s="16">
        <v>-2561863977</v>
      </c>
      <c r="K23" s="16">
        <v>39441572599</v>
      </c>
      <c r="M23" s="16">
        <v>-5433574985</v>
      </c>
      <c r="O23" s="16">
        <v>0</v>
      </c>
      <c r="Q23" s="16">
        <v>34007997614</v>
      </c>
    </row>
    <row r="24" spans="1:17" x14ac:dyDescent="0.4">
      <c r="A24" s="15" t="s">
        <v>108</v>
      </c>
      <c r="C24" s="16">
        <v>0</v>
      </c>
      <c r="E24" s="16">
        <v>1249744743</v>
      </c>
      <c r="G24" s="16">
        <v>0</v>
      </c>
      <c r="I24" s="16">
        <v>1249744743</v>
      </c>
      <c r="K24" s="16">
        <v>0</v>
      </c>
      <c r="M24" s="16">
        <v>3702119736</v>
      </c>
      <c r="O24" s="16">
        <v>0</v>
      </c>
      <c r="Q24" s="16">
        <v>3702119736</v>
      </c>
    </row>
    <row r="25" spans="1:17" x14ac:dyDescent="0.4">
      <c r="A25" s="15" t="s">
        <v>112</v>
      </c>
      <c r="C25" s="16">
        <v>0</v>
      </c>
      <c r="E25" s="16">
        <v>566126538</v>
      </c>
      <c r="G25" s="16">
        <v>0</v>
      </c>
      <c r="I25" s="16">
        <v>566126538</v>
      </c>
      <c r="K25" s="16">
        <v>0</v>
      </c>
      <c r="M25" s="16">
        <v>1442748014</v>
      </c>
      <c r="O25" s="16">
        <v>0</v>
      </c>
      <c r="Q25" s="16">
        <v>1442748014</v>
      </c>
    </row>
    <row r="26" spans="1:17" x14ac:dyDescent="0.4">
      <c r="A26" s="15" t="s">
        <v>104</v>
      </c>
      <c r="C26" s="16">
        <v>0</v>
      </c>
      <c r="E26" s="16">
        <v>5411074844</v>
      </c>
      <c r="G26" s="16">
        <v>0</v>
      </c>
      <c r="I26" s="16">
        <v>5411074844</v>
      </c>
      <c r="K26" s="16">
        <v>0</v>
      </c>
      <c r="M26" s="16">
        <v>17262484058</v>
      </c>
      <c r="O26" s="16">
        <v>0</v>
      </c>
      <c r="Q26" s="16">
        <v>17262484058</v>
      </c>
    </row>
    <row r="27" spans="1:17" x14ac:dyDescent="0.4">
      <c r="A27" s="15" t="s">
        <v>115</v>
      </c>
      <c r="C27" s="16">
        <v>0</v>
      </c>
      <c r="E27" s="16">
        <v>363388792</v>
      </c>
      <c r="G27" s="16">
        <v>0</v>
      </c>
      <c r="I27" s="16">
        <v>363388792</v>
      </c>
      <c r="K27" s="16">
        <v>0</v>
      </c>
      <c r="M27" s="16">
        <v>1162935957</v>
      </c>
      <c r="O27" s="16">
        <v>0</v>
      </c>
      <c r="Q27" s="16">
        <v>1162935957</v>
      </c>
    </row>
    <row r="28" spans="1:17" x14ac:dyDescent="0.4">
      <c r="A28" s="15" t="s">
        <v>121</v>
      </c>
      <c r="C28" s="16">
        <v>0</v>
      </c>
      <c r="E28" s="16">
        <v>6488350955</v>
      </c>
      <c r="G28" s="16">
        <v>0</v>
      </c>
      <c r="I28" s="16">
        <v>6488350955</v>
      </c>
      <c r="K28" s="16">
        <v>0</v>
      </c>
      <c r="M28" s="16">
        <v>20485657649</v>
      </c>
      <c r="O28" s="16">
        <v>0</v>
      </c>
      <c r="Q28" s="16">
        <v>20485657649</v>
      </c>
    </row>
    <row r="29" spans="1:17" x14ac:dyDescent="0.4">
      <c r="A29" s="15" t="s">
        <v>81</v>
      </c>
      <c r="C29" s="16">
        <v>0</v>
      </c>
      <c r="E29" s="16">
        <v>310359738</v>
      </c>
      <c r="G29" s="16">
        <v>0</v>
      </c>
      <c r="I29" s="16">
        <v>310359738</v>
      </c>
      <c r="K29" s="16">
        <v>0</v>
      </c>
      <c r="M29" s="16">
        <v>727527609</v>
      </c>
      <c r="O29" s="16">
        <v>0</v>
      </c>
      <c r="Q29" s="16">
        <v>727527609</v>
      </c>
    </row>
    <row r="30" spans="1:17" x14ac:dyDescent="0.4">
      <c r="A30" s="15" t="s">
        <v>91</v>
      </c>
      <c r="C30" s="16">
        <v>0</v>
      </c>
      <c r="E30" s="16">
        <v>38482024</v>
      </c>
      <c r="G30" s="16">
        <v>0</v>
      </c>
      <c r="I30" s="16">
        <v>38482024</v>
      </c>
      <c r="K30" s="16">
        <v>0</v>
      </c>
      <c r="M30" s="16">
        <v>102907929</v>
      </c>
      <c r="O30" s="16">
        <v>0</v>
      </c>
      <c r="Q30" s="16">
        <v>102907929</v>
      </c>
    </row>
    <row r="31" spans="1:17" ht="16.5" thickBot="1" x14ac:dyDescent="0.45">
      <c r="C31" s="17">
        <f>SUM(C8:C30)</f>
        <v>42366883694</v>
      </c>
      <c r="E31" s="17">
        <f>SUM(E8:E30)</f>
        <v>-38891020118</v>
      </c>
      <c r="G31" s="17">
        <f>SUM(G8:G30)</f>
        <v>1375049986</v>
      </c>
      <c r="I31" s="17">
        <f>SUM(I8:I30)</f>
        <v>4850913562</v>
      </c>
      <c r="K31" s="17">
        <f>SUM(K8:K30)</f>
        <v>178825037049</v>
      </c>
      <c r="M31" s="17">
        <f>SUM(M8:M30)</f>
        <v>-3447293766</v>
      </c>
      <c r="O31" s="17">
        <f>SUM(O8:O30)</f>
        <v>-21072173</v>
      </c>
      <c r="Q31" s="17">
        <f>SUM(Q8:Q30)</f>
        <v>175356671110</v>
      </c>
    </row>
    <row r="32" spans="1:17" ht="16.5" thickTop="1" x14ac:dyDescent="0.4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7"/>
  <sheetViews>
    <sheetView rightToLeft="1" topLeftCell="A8" zoomScaleNormal="100" workbookViewId="0">
      <selection activeCell="I41" sqref="I41"/>
    </sheetView>
  </sheetViews>
  <sheetFormatPr defaultColWidth="9.125" defaultRowHeight="15.75" x14ac:dyDescent="0.4"/>
  <cols>
    <col min="1" max="1" width="18.375" style="14" bestFit="1" customWidth="1"/>
    <col min="2" max="2" width="1" style="14" customWidth="1"/>
    <col min="3" max="3" width="22.375" style="14" customWidth="1"/>
    <col min="4" max="4" width="1" style="14" customWidth="1"/>
    <col min="5" max="5" width="24.125" style="14" bestFit="1" customWidth="1"/>
    <col min="6" max="6" width="1" style="14" customWidth="1"/>
    <col min="7" max="7" width="17.625" style="14" bestFit="1" customWidth="1"/>
    <col min="8" max="8" width="1" style="14" customWidth="1"/>
    <col min="9" max="9" width="24.125" style="14" bestFit="1" customWidth="1"/>
    <col min="10" max="10" width="1" style="14" customWidth="1"/>
    <col min="11" max="11" width="17.625" style="14" bestFit="1" customWidth="1"/>
    <col min="12" max="12" width="1" style="14" customWidth="1"/>
    <col min="13" max="13" width="9.125" style="14" customWidth="1"/>
    <col min="14" max="16384" width="9.125" style="14"/>
  </cols>
  <sheetData>
    <row r="2" spans="1:11" x14ac:dyDescent="0.4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4">
      <c r="A3" s="34" t="s">
        <v>253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4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6" spans="1:11" x14ac:dyDescent="0.4">
      <c r="A6" s="36" t="s">
        <v>323</v>
      </c>
      <c r="B6" s="36" t="s">
        <v>323</v>
      </c>
      <c r="C6" s="36" t="s">
        <v>323</v>
      </c>
      <c r="E6" s="36" t="s">
        <v>255</v>
      </c>
      <c r="F6" s="36" t="s">
        <v>255</v>
      </c>
      <c r="G6" s="36" t="s">
        <v>255</v>
      </c>
      <c r="I6" s="36" t="s">
        <v>256</v>
      </c>
      <c r="J6" s="36" t="s">
        <v>256</v>
      </c>
      <c r="K6" s="36" t="s">
        <v>256</v>
      </c>
    </row>
    <row r="7" spans="1:11" x14ac:dyDescent="0.4">
      <c r="A7" s="36" t="s">
        <v>324</v>
      </c>
      <c r="C7" s="36" t="s">
        <v>169</v>
      </c>
      <c r="E7" s="36" t="s">
        <v>325</v>
      </c>
      <c r="G7" s="36" t="s">
        <v>326</v>
      </c>
      <c r="I7" s="36" t="s">
        <v>325</v>
      </c>
      <c r="K7" s="36" t="s">
        <v>326</v>
      </c>
    </row>
    <row r="8" spans="1:11" x14ac:dyDescent="0.4">
      <c r="A8" s="15" t="s">
        <v>175</v>
      </c>
      <c r="C8" s="14" t="s">
        <v>176</v>
      </c>
      <c r="E8" s="22">
        <v>0</v>
      </c>
      <c r="F8" s="21"/>
      <c r="G8" s="21" t="s">
        <v>262</v>
      </c>
      <c r="H8" s="21"/>
      <c r="I8" s="22">
        <v>3988953</v>
      </c>
      <c r="K8" s="14" t="s">
        <v>262</v>
      </c>
    </row>
    <row r="9" spans="1:11" x14ac:dyDescent="0.4">
      <c r="A9" s="15" t="s">
        <v>182</v>
      </c>
      <c r="C9" s="14" t="s">
        <v>183</v>
      </c>
      <c r="E9" s="22">
        <v>495833386</v>
      </c>
      <c r="F9" s="21"/>
      <c r="G9" s="21" t="s">
        <v>262</v>
      </c>
      <c r="H9" s="21"/>
      <c r="I9" s="22">
        <v>1817349089</v>
      </c>
      <c r="K9" s="14" t="s">
        <v>262</v>
      </c>
    </row>
    <row r="10" spans="1:11" x14ac:dyDescent="0.4">
      <c r="A10" s="15" t="s">
        <v>175</v>
      </c>
      <c r="C10" s="14" t="s">
        <v>186</v>
      </c>
      <c r="E10" s="22">
        <v>127227379</v>
      </c>
      <c r="F10" s="21"/>
      <c r="G10" s="21" t="s">
        <v>262</v>
      </c>
      <c r="H10" s="21"/>
      <c r="I10" s="22">
        <v>846104054</v>
      </c>
      <c r="K10" s="14" t="s">
        <v>262</v>
      </c>
    </row>
    <row r="11" spans="1:11" x14ac:dyDescent="0.4">
      <c r="A11" s="15" t="s">
        <v>179</v>
      </c>
      <c r="C11" s="14" t="s">
        <v>189</v>
      </c>
      <c r="E11" s="22">
        <v>2744</v>
      </c>
      <c r="F11" s="21"/>
      <c r="G11" s="21" t="s">
        <v>262</v>
      </c>
      <c r="H11" s="21"/>
      <c r="I11" s="22">
        <v>424821071</v>
      </c>
      <c r="K11" s="14" t="s">
        <v>262</v>
      </c>
    </row>
    <row r="12" spans="1:11" x14ac:dyDescent="0.4">
      <c r="A12" s="15" t="s">
        <v>179</v>
      </c>
      <c r="C12" s="14" t="s">
        <v>190</v>
      </c>
      <c r="E12" s="22">
        <v>16986301355</v>
      </c>
      <c r="F12" s="21"/>
      <c r="G12" s="21" t="s">
        <v>262</v>
      </c>
      <c r="H12" s="21"/>
      <c r="I12" s="22">
        <v>85743601870</v>
      </c>
      <c r="K12" s="14" t="s">
        <v>262</v>
      </c>
    </row>
    <row r="13" spans="1:11" x14ac:dyDescent="0.4">
      <c r="A13" s="15" t="s">
        <v>175</v>
      </c>
      <c r="C13" s="14" t="s">
        <v>193</v>
      </c>
      <c r="E13" s="22">
        <v>1698630120</v>
      </c>
      <c r="F13" s="21"/>
      <c r="G13" s="21" t="s">
        <v>262</v>
      </c>
      <c r="H13" s="21"/>
      <c r="I13" s="22">
        <v>8498390552</v>
      </c>
      <c r="K13" s="14" t="s">
        <v>262</v>
      </c>
    </row>
    <row r="14" spans="1:11" x14ac:dyDescent="0.4">
      <c r="A14" s="15" t="s">
        <v>182</v>
      </c>
      <c r="C14" s="14" t="s">
        <v>195</v>
      </c>
      <c r="E14" s="22">
        <v>15287671204</v>
      </c>
      <c r="F14" s="21"/>
      <c r="G14" s="21" t="s">
        <v>262</v>
      </c>
      <c r="H14" s="21"/>
      <c r="I14" s="22">
        <v>76438356020</v>
      </c>
      <c r="K14" s="14" t="s">
        <v>262</v>
      </c>
    </row>
    <row r="15" spans="1:11" x14ac:dyDescent="0.4">
      <c r="A15" s="15" t="s">
        <v>175</v>
      </c>
      <c r="C15" s="14" t="s">
        <v>327</v>
      </c>
      <c r="E15" s="22">
        <v>0</v>
      </c>
      <c r="F15" s="21"/>
      <c r="G15" s="21" t="s">
        <v>262</v>
      </c>
      <c r="H15" s="21"/>
      <c r="I15" s="22">
        <v>3780821917</v>
      </c>
      <c r="K15" s="14" t="s">
        <v>262</v>
      </c>
    </row>
    <row r="16" spans="1:11" x14ac:dyDescent="0.4">
      <c r="A16" s="15" t="s">
        <v>175</v>
      </c>
      <c r="C16" s="14" t="s">
        <v>328</v>
      </c>
      <c r="E16" s="22">
        <v>0</v>
      </c>
      <c r="F16" s="21"/>
      <c r="G16" s="21" t="s">
        <v>262</v>
      </c>
      <c r="H16" s="21"/>
      <c r="I16" s="22">
        <v>8408972604</v>
      </c>
      <c r="K16" s="14" t="s">
        <v>262</v>
      </c>
    </row>
    <row r="17" spans="1:11" x14ac:dyDescent="0.4">
      <c r="A17" s="15" t="s">
        <v>202</v>
      </c>
      <c r="C17" s="14" t="s">
        <v>203</v>
      </c>
      <c r="E17" s="22">
        <v>20376</v>
      </c>
      <c r="F17" s="21"/>
      <c r="G17" s="21" t="s">
        <v>262</v>
      </c>
      <c r="H17" s="21"/>
      <c r="I17" s="22">
        <v>20376</v>
      </c>
      <c r="K17" s="14" t="s">
        <v>262</v>
      </c>
    </row>
    <row r="18" spans="1:11" x14ac:dyDescent="0.4">
      <c r="A18" s="15" t="s">
        <v>202</v>
      </c>
      <c r="C18" s="14" t="s">
        <v>329</v>
      </c>
      <c r="E18" s="22">
        <v>0</v>
      </c>
      <c r="F18" s="21"/>
      <c r="G18" s="21" t="s">
        <v>262</v>
      </c>
      <c r="H18" s="21"/>
      <c r="I18" s="22">
        <v>5233808218</v>
      </c>
      <c r="K18" s="14" t="s">
        <v>262</v>
      </c>
    </row>
    <row r="19" spans="1:11" x14ac:dyDescent="0.4">
      <c r="A19" s="15" t="s">
        <v>202</v>
      </c>
      <c r="C19" s="14" t="s">
        <v>330</v>
      </c>
      <c r="E19" s="22">
        <v>0</v>
      </c>
      <c r="F19" s="21"/>
      <c r="G19" s="21" t="s">
        <v>262</v>
      </c>
      <c r="H19" s="21"/>
      <c r="I19" s="22">
        <v>5700821918</v>
      </c>
      <c r="K19" s="14" t="s">
        <v>262</v>
      </c>
    </row>
    <row r="20" spans="1:11" x14ac:dyDescent="0.4">
      <c r="A20" s="15" t="s">
        <v>205</v>
      </c>
      <c r="C20" s="14" t="s">
        <v>206</v>
      </c>
      <c r="E20" s="22">
        <v>29133</v>
      </c>
      <c r="F20" s="21"/>
      <c r="G20" s="21" t="s">
        <v>262</v>
      </c>
      <c r="H20" s="21"/>
      <c r="I20" s="22">
        <v>29133</v>
      </c>
      <c r="K20" s="14" t="s">
        <v>262</v>
      </c>
    </row>
    <row r="21" spans="1:11" x14ac:dyDescent="0.4">
      <c r="A21" s="15" t="s">
        <v>205</v>
      </c>
      <c r="C21" s="14" t="s">
        <v>208</v>
      </c>
      <c r="E21" s="22">
        <v>5910410992</v>
      </c>
      <c r="F21" s="21"/>
      <c r="G21" s="21" t="s">
        <v>262</v>
      </c>
      <c r="H21" s="21"/>
      <c r="I21" s="22">
        <v>15970684929</v>
      </c>
      <c r="K21" s="14" t="s">
        <v>262</v>
      </c>
    </row>
    <row r="22" spans="1:11" x14ac:dyDescent="0.4">
      <c r="A22" s="15" t="s">
        <v>205</v>
      </c>
      <c r="C22" s="14" t="s">
        <v>210</v>
      </c>
      <c r="E22" s="22">
        <v>3609863005</v>
      </c>
      <c r="F22" s="21"/>
      <c r="G22" s="21" t="s">
        <v>262</v>
      </c>
      <c r="H22" s="21"/>
      <c r="I22" s="22">
        <v>8669589016</v>
      </c>
      <c r="K22" s="14" t="s">
        <v>262</v>
      </c>
    </row>
    <row r="23" spans="1:11" x14ac:dyDescent="0.4">
      <c r="A23" s="15" t="s">
        <v>205</v>
      </c>
      <c r="C23" s="14" t="s">
        <v>213</v>
      </c>
      <c r="E23" s="22">
        <v>2347397254</v>
      </c>
      <c r="F23" s="21"/>
      <c r="G23" s="21" t="s">
        <v>262</v>
      </c>
      <c r="H23" s="21"/>
      <c r="I23" s="22">
        <v>5365479436</v>
      </c>
      <c r="K23" s="14" t="s">
        <v>262</v>
      </c>
    </row>
    <row r="24" spans="1:11" x14ac:dyDescent="0.4">
      <c r="A24" s="15" t="s">
        <v>182</v>
      </c>
      <c r="C24" s="14" t="s">
        <v>216</v>
      </c>
      <c r="E24" s="22">
        <v>1219616423</v>
      </c>
      <c r="F24" s="21"/>
      <c r="G24" s="21" t="s">
        <v>262</v>
      </c>
      <c r="H24" s="21"/>
      <c r="I24" s="22">
        <v>2748383523</v>
      </c>
      <c r="K24" s="14" t="s">
        <v>262</v>
      </c>
    </row>
    <row r="25" spans="1:11" x14ac:dyDescent="0.4">
      <c r="A25" s="15" t="s">
        <v>219</v>
      </c>
      <c r="C25" s="14" t="s">
        <v>220</v>
      </c>
      <c r="E25" s="22">
        <v>4099</v>
      </c>
      <c r="F25" s="21"/>
      <c r="G25" s="21" t="s">
        <v>262</v>
      </c>
      <c r="H25" s="21"/>
      <c r="I25" s="22">
        <v>576095953</v>
      </c>
      <c r="K25" s="14" t="s">
        <v>262</v>
      </c>
    </row>
    <row r="26" spans="1:11" x14ac:dyDescent="0.4">
      <c r="A26" s="15" t="s">
        <v>182</v>
      </c>
      <c r="C26" s="14" t="s">
        <v>222</v>
      </c>
      <c r="E26" s="22">
        <v>6389589025</v>
      </c>
      <c r="F26" s="21"/>
      <c r="G26" s="21" t="s">
        <v>262</v>
      </c>
      <c r="H26" s="21"/>
      <c r="I26" s="22">
        <v>12390246541</v>
      </c>
      <c r="K26" s="14" t="s">
        <v>262</v>
      </c>
    </row>
    <row r="27" spans="1:11" x14ac:dyDescent="0.4">
      <c r="A27" s="15" t="s">
        <v>219</v>
      </c>
      <c r="C27" s="14" t="s">
        <v>225</v>
      </c>
      <c r="E27" s="22">
        <v>1394358893</v>
      </c>
      <c r="F27" s="21"/>
      <c r="G27" s="21" t="s">
        <v>262</v>
      </c>
      <c r="H27" s="21"/>
      <c r="I27" s="22">
        <v>7412769833</v>
      </c>
      <c r="K27" s="14" t="s">
        <v>262</v>
      </c>
    </row>
    <row r="28" spans="1:11" x14ac:dyDescent="0.4">
      <c r="A28" s="15" t="s">
        <v>219</v>
      </c>
      <c r="C28" s="14" t="s">
        <v>226</v>
      </c>
      <c r="E28" s="22">
        <v>2160243586</v>
      </c>
      <c r="F28" s="21"/>
      <c r="G28" s="21" t="s">
        <v>262</v>
      </c>
      <c r="H28" s="21"/>
      <c r="I28" s="22">
        <v>5332030978</v>
      </c>
      <c r="K28" s="14" t="s">
        <v>262</v>
      </c>
    </row>
    <row r="29" spans="1:11" x14ac:dyDescent="0.4">
      <c r="A29" s="15" t="s">
        <v>219</v>
      </c>
      <c r="C29" s="14" t="s">
        <v>228</v>
      </c>
      <c r="E29" s="22">
        <v>1137808207</v>
      </c>
      <c r="F29" s="21"/>
      <c r="G29" s="21" t="s">
        <v>262</v>
      </c>
      <c r="H29" s="21"/>
      <c r="I29" s="22">
        <v>2419999975</v>
      </c>
      <c r="K29" s="14" t="s">
        <v>262</v>
      </c>
    </row>
    <row r="30" spans="1:11" x14ac:dyDescent="0.4">
      <c r="A30" s="15" t="s">
        <v>219</v>
      </c>
      <c r="C30" s="14" t="s">
        <v>230</v>
      </c>
      <c r="E30" s="22">
        <v>10276032863</v>
      </c>
      <c r="F30" s="21"/>
      <c r="G30" s="21" t="s">
        <v>262</v>
      </c>
      <c r="H30" s="21"/>
      <c r="I30" s="22">
        <v>16872416415</v>
      </c>
      <c r="K30" s="14" t="s">
        <v>262</v>
      </c>
    </row>
    <row r="31" spans="1:11" x14ac:dyDescent="0.4">
      <c r="A31" s="15" t="s">
        <v>233</v>
      </c>
      <c r="C31" s="14" t="s">
        <v>236</v>
      </c>
      <c r="E31" s="22">
        <v>10871232877</v>
      </c>
      <c r="F31" s="21"/>
      <c r="G31" s="21" t="s">
        <v>262</v>
      </c>
      <c r="H31" s="21"/>
      <c r="I31" s="22">
        <v>15921095885</v>
      </c>
      <c r="K31" s="14" t="s">
        <v>262</v>
      </c>
    </row>
    <row r="32" spans="1:11" x14ac:dyDescent="0.4">
      <c r="A32" s="15" t="s">
        <v>233</v>
      </c>
      <c r="C32" s="14" t="s">
        <v>238</v>
      </c>
      <c r="E32" s="22">
        <v>4295835616</v>
      </c>
      <c r="F32" s="21"/>
      <c r="G32" s="21" t="s">
        <v>262</v>
      </c>
      <c r="H32" s="21"/>
      <c r="I32" s="22">
        <v>5792449312</v>
      </c>
      <c r="K32" s="14" t="s">
        <v>262</v>
      </c>
    </row>
    <row r="33" spans="1:11" x14ac:dyDescent="0.4">
      <c r="A33" s="15" t="s">
        <v>233</v>
      </c>
      <c r="C33" s="14" t="s">
        <v>241</v>
      </c>
      <c r="E33" s="22">
        <v>2871000000</v>
      </c>
      <c r="F33" s="21"/>
      <c r="G33" s="21" t="s">
        <v>262</v>
      </c>
      <c r="H33" s="21"/>
      <c r="I33" s="22">
        <v>2871000000</v>
      </c>
      <c r="K33" s="14" t="s">
        <v>262</v>
      </c>
    </row>
    <row r="34" spans="1:11" x14ac:dyDescent="0.4">
      <c r="A34" s="15" t="s">
        <v>233</v>
      </c>
      <c r="C34" s="14" t="s">
        <v>244</v>
      </c>
      <c r="E34" s="22">
        <v>1149869588</v>
      </c>
      <c r="F34" s="21"/>
      <c r="G34" s="21" t="s">
        <v>262</v>
      </c>
      <c r="H34" s="21"/>
      <c r="I34" s="22">
        <v>1149869588</v>
      </c>
      <c r="K34" s="14" t="s">
        <v>262</v>
      </c>
    </row>
    <row r="35" spans="1:11" x14ac:dyDescent="0.4">
      <c r="A35" s="15" t="s">
        <v>233</v>
      </c>
      <c r="C35" s="14" t="s">
        <v>247</v>
      </c>
      <c r="E35" s="22">
        <v>313920000</v>
      </c>
      <c r="F35" s="21"/>
      <c r="G35" s="21" t="s">
        <v>262</v>
      </c>
      <c r="H35" s="21"/>
      <c r="I35" s="22">
        <v>313920000</v>
      </c>
      <c r="K35" s="14" t="s">
        <v>262</v>
      </c>
    </row>
    <row r="36" spans="1:11" ht="16.5" thickBot="1" x14ac:dyDescent="0.45">
      <c r="E36" s="23">
        <f>SUM(E8:E35)</f>
        <v>88542898125</v>
      </c>
      <c r="F36" s="20"/>
      <c r="G36" s="20"/>
      <c r="H36" s="20"/>
      <c r="I36" s="23">
        <f>SUM(I8:I35)</f>
        <v>300703117159</v>
      </c>
    </row>
    <row r="37" spans="1:11" ht="16.5" thickTop="1" x14ac:dyDescent="0.4"/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scale="8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tabSelected="1" workbookViewId="0">
      <selection activeCell="M14" sqref="M14"/>
    </sheetView>
  </sheetViews>
  <sheetFormatPr defaultColWidth="9.125" defaultRowHeight="18.75" x14ac:dyDescent="0.45"/>
  <cols>
    <col min="1" max="1" width="31.125" style="1" bestFit="1" customWidth="1"/>
    <col min="2" max="2" width="1" style="1" customWidth="1"/>
    <col min="3" max="3" width="12" style="1" bestFit="1" customWidth="1"/>
    <col min="4" max="4" width="1" style="1" customWidth="1"/>
    <col min="5" max="5" width="16.25" style="1" bestFit="1" customWidth="1"/>
    <col min="6" max="6" width="1" style="1" customWidth="1"/>
    <col min="7" max="7" width="9.125" style="1" customWidth="1"/>
    <col min="8" max="16384" width="9.125" style="1"/>
  </cols>
  <sheetData>
    <row r="2" spans="1:5" ht="21" x14ac:dyDescent="0.45">
      <c r="A2" s="33" t="s">
        <v>0</v>
      </c>
      <c r="B2" s="33"/>
      <c r="C2" s="33"/>
      <c r="D2" s="33"/>
      <c r="E2" s="33"/>
    </row>
    <row r="3" spans="1:5" ht="21" x14ac:dyDescent="0.45">
      <c r="A3" s="33" t="s">
        <v>253</v>
      </c>
      <c r="B3" s="33"/>
      <c r="C3" s="33"/>
      <c r="D3" s="33"/>
      <c r="E3" s="33"/>
    </row>
    <row r="4" spans="1:5" ht="21" x14ac:dyDescent="0.45">
      <c r="A4" s="33" t="s">
        <v>2</v>
      </c>
      <c r="B4" s="33"/>
      <c r="C4" s="33"/>
      <c r="D4" s="33"/>
      <c r="E4" s="33"/>
    </row>
    <row r="6" spans="1:5" ht="21" x14ac:dyDescent="0.45">
      <c r="A6" s="32" t="s">
        <v>331</v>
      </c>
      <c r="C6" s="31" t="s">
        <v>255</v>
      </c>
      <c r="E6" s="31" t="s">
        <v>6</v>
      </c>
    </row>
    <row r="7" spans="1:5" ht="21" x14ac:dyDescent="0.45">
      <c r="A7" s="31" t="s">
        <v>331</v>
      </c>
      <c r="C7" s="33" t="s">
        <v>172</v>
      </c>
      <c r="E7" s="33" t="s">
        <v>172</v>
      </c>
    </row>
    <row r="8" spans="1:5" ht="21" x14ac:dyDescent="0.55000000000000004">
      <c r="A8" s="2" t="s">
        <v>331</v>
      </c>
      <c r="C8" s="7">
        <v>0</v>
      </c>
      <c r="D8" s="6"/>
      <c r="E8" s="7">
        <v>1500000000</v>
      </c>
    </row>
    <row r="9" spans="1:5" ht="21" x14ac:dyDescent="0.55000000000000004">
      <c r="A9" s="2" t="s">
        <v>332</v>
      </c>
      <c r="C9" s="7">
        <v>0</v>
      </c>
      <c r="D9" s="6"/>
      <c r="E9" s="7">
        <v>46990137</v>
      </c>
    </row>
    <row r="10" spans="1:5" ht="21" x14ac:dyDescent="0.55000000000000004">
      <c r="A10" s="2" t="s">
        <v>333</v>
      </c>
      <c r="C10" s="7">
        <v>21711169</v>
      </c>
      <c r="D10" s="6"/>
      <c r="E10" s="7">
        <v>191676161</v>
      </c>
    </row>
    <row r="11" spans="1:5" ht="21.75" thickBot="1" x14ac:dyDescent="0.6">
      <c r="A11" s="2" t="s">
        <v>262</v>
      </c>
      <c r="C11" s="5">
        <f>SUM(C8:C10)</f>
        <v>21711169</v>
      </c>
      <c r="E11" s="5">
        <f>SUM(E8:E10)</f>
        <v>1738666298</v>
      </c>
    </row>
    <row r="12" spans="1:5" ht="19.5" thickTop="1" x14ac:dyDescent="0.45"/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workbookViewId="0">
      <selection activeCell="K16" sqref="K16"/>
    </sheetView>
  </sheetViews>
  <sheetFormatPr defaultColWidth="9.125" defaultRowHeight="18.75" x14ac:dyDescent="0.45"/>
  <cols>
    <col min="1" max="1" width="20.875" style="1" bestFit="1" customWidth="1"/>
    <col min="2" max="2" width="1" style="1" customWidth="1"/>
    <col min="3" max="3" width="14.75" style="1" bestFit="1" customWidth="1"/>
    <col min="4" max="4" width="1" style="1" customWidth="1"/>
    <col min="5" max="5" width="15.125" style="1" bestFit="1" customWidth="1"/>
    <col min="6" max="6" width="1" style="1" customWidth="1"/>
    <col min="7" max="7" width="22.625" style="1" bestFit="1" customWidth="1"/>
    <col min="8" max="8" width="1" style="1" customWidth="1"/>
    <col min="9" max="9" width="9.125" style="1" customWidth="1"/>
    <col min="10" max="16384" width="9.125" style="1"/>
  </cols>
  <sheetData>
    <row r="2" spans="1:7" ht="21" x14ac:dyDescent="0.45">
      <c r="A2" s="33" t="s">
        <v>0</v>
      </c>
      <c r="B2" s="33"/>
      <c r="C2" s="33"/>
      <c r="D2" s="33"/>
      <c r="E2" s="33"/>
      <c r="F2" s="33"/>
      <c r="G2" s="33"/>
    </row>
    <row r="3" spans="1:7" ht="21" x14ac:dyDescent="0.45">
      <c r="A3" s="33" t="s">
        <v>253</v>
      </c>
      <c r="B3" s="33"/>
      <c r="C3" s="33"/>
      <c r="D3" s="33"/>
      <c r="E3" s="33"/>
      <c r="F3" s="33"/>
      <c r="G3" s="33"/>
    </row>
    <row r="4" spans="1:7" ht="21" x14ac:dyDescent="0.45">
      <c r="A4" s="33" t="s">
        <v>2</v>
      </c>
      <c r="B4" s="33"/>
      <c r="C4" s="33"/>
      <c r="D4" s="33"/>
      <c r="E4" s="33"/>
      <c r="F4" s="33"/>
      <c r="G4" s="33"/>
    </row>
    <row r="6" spans="1:7" ht="21" x14ac:dyDescent="0.45">
      <c r="A6" s="31" t="s">
        <v>257</v>
      </c>
      <c r="C6" s="31" t="s">
        <v>172</v>
      </c>
      <c r="E6" s="31" t="s">
        <v>282</v>
      </c>
      <c r="G6" s="31" t="s">
        <v>13</v>
      </c>
    </row>
    <row r="7" spans="1:7" ht="21" x14ac:dyDescent="0.55000000000000004">
      <c r="A7" s="2" t="s">
        <v>334</v>
      </c>
      <c r="C7" s="3">
        <v>79281197195</v>
      </c>
      <c r="E7" s="1" t="s">
        <v>335</v>
      </c>
      <c r="G7" s="1" t="s">
        <v>283</v>
      </c>
    </row>
    <row r="8" spans="1:7" ht="21" x14ac:dyDescent="0.55000000000000004">
      <c r="A8" s="2" t="s">
        <v>336</v>
      </c>
      <c r="C8" s="3">
        <v>4850913562</v>
      </c>
      <c r="E8" s="1" t="s">
        <v>337</v>
      </c>
      <c r="G8" s="1" t="s">
        <v>338</v>
      </c>
    </row>
    <row r="9" spans="1:7" ht="21" x14ac:dyDescent="0.55000000000000004">
      <c r="A9" s="2" t="s">
        <v>339</v>
      </c>
      <c r="C9" s="3">
        <v>88542898125</v>
      </c>
      <c r="E9" s="1" t="s">
        <v>340</v>
      </c>
      <c r="G9" s="1" t="s">
        <v>341</v>
      </c>
    </row>
    <row r="10" spans="1:7" ht="21.75" thickBot="1" x14ac:dyDescent="0.6">
      <c r="C10" s="4">
        <f>SUM(C7:C9)</f>
        <v>172675008882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"/>
  <sheetViews>
    <sheetView rightToLeft="1" workbookViewId="0">
      <selection activeCell="K16" sqref="K16"/>
    </sheetView>
  </sheetViews>
  <sheetFormatPr defaultColWidth="9.125" defaultRowHeight="18.75" x14ac:dyDescent="0.45"/>
  <cols>
    <col min="1" max="1" width="27.25" style="1" bestFit="1" customWidth="1"/>
    <col min="2" max="2" width="1" style="1" customWidth="1"/>
    <col min="3" max="3" width="12.375" style="1" bestFit="1" customWidth="1"/>
    <col min="4" max="4" width="1" style="1" customWidth="1"/>
    <col min="5" max="5" width="9.25" style="1" bestFit="1" customWidth="1"/>
    <col min="6" max="6" width="1" style="1" customWidth="1"/>
    <col min="7" max="7" width="9.625" style="1" bestFit="1" customWidth="1"/>
    <col min="8" max="8" width="1" style="1" customWidth="1"/>
    <col min="9" max="9" width="7" style="1" bestFit="1" customWidth="1"/>
    <col min="10" max="10" width="1" style="1" customWidth="1"/>
    <col min="11" max="11" width="12.375" style="1" bestFit="1" customWidth="1"/>
    <col min="12" max="12" width="1" style="1" customWidth="1"/>
    <col min="13" max="13" width="9.25" style="1" bestFit="1" customWidth="1"/>
    <col min="14" max="14" width="1" style="1" customWidth="1"/>
    <col min="15" max="15" width="9.625" style="1" bestFit="1" customWidth="1"/>
    <col min="16" max="16" width="1" style="1" customWidth="1"/>
    <col min="17" max="17" width="7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21" x14ac:dyDescent="0.4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1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ht="21" x14ac:dyDescent="0.4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6" spans="1:17" ht="21" x14ac:dyDescent="0.45">
      <c r="A6" s="32" t="s">
        <v>3</v>
      </c>
      <c r="C6" s="31" t="s">
        <v>4</v>
      </c>
      <c r="D6" s="31" t="s">
        <v>4</v>
      </c>
      <c r="E6" s="31" t="s">
        <v>4</v>
      </c>
      <c r="F6" s="31" t="s">
        <v>4</v>
      </c>
      <c r="G6" s="31" t="s">
        <v>4</v>
      </c>
      <c r="H6" s="31" t="s">
        <v>4</v>
      </c>
      <c r="I6" s="31" t="s">
        <v>4</v>
      </c>
      <c r="K6" s="31" t="s">
        <v>6</v>
      </c>
      <c r="L6" s="31" t="s">
        <v>6</v>
      </c>
      <c r="M6" s="31" t="s">
        <v>6</v>
      </c>
      <c r="N6" s="31" t="s">
        <v>6</v>
      </c>
      <c r="O6" s="31" t="s">
        <v>6</v>
      </c>
      <c r="P6" s="31" t="s">
        <v>6</v>
      </c>
      <c r="Q6" s="31" t="s">
        <v>6</v>
      </c>
    </row>
    <row r="7" spans="1:17" ht="21" x14ac:dyDescent="0.45">
      <c r="A7" s="31" t="s">
        <v>3</v>
      </c>
      <c r="C7" s="31" t="s">
        <v>56</v>
      </c>
      <c r="E7" s="31" t="s">
        <v>57</v>
      </c>
      <c r="G7" s="31" t="s">
        <v>58</v>
      </c>
      <c r="I7" s="31" t="s">
        <v>59</v>
      </c>
      <c r="K7" s="31" t="s">
        <v>56</v>
      </c>
      <c r="M7" s="31" t="s">
        <v>57</v>
      </c>
      <c r="O7" s="31" t="s">
        <v>58</v>
      </c>
      <c r="Q7" s="31" t="s">
        <v>59</v>
      </c>
    </row>
    <row r="8" spans="1:17" ht="21" x14ac:dyDescent="0.55000000000000004">
      <c r="A8" s="2" t="s">
        <v>60</v>
      </c>
      <c r="C8" s="3">
        <v>110000000</v>
      </c>
      <c r="E8" s="3">
        <v>2578</v>
      </c>
      <c r="G8" s="1" t="s">
        <v>61</v>
      </c>
      <c r="I8" s="3">
        <v>0.220790845003871</v>
      </c>
      <c r="K8" s="3">
        <v>110000000</v>
      </c>
      <c r="M8" s="3">
        <v>2578</v>
      </c>
      <c r="O8" s="1" t="s">
        <v>61</v>
      </c>
      <c r="Q8" s="3">
        <v>0.220790845003871</v>
      </c>
    </row>
    <row r="9" spans="1:17" ht="21" x14ac:dyDescent="0.55000000000000004">
      <c r="A9" s="2" t="s">
        <v>62</v>
      </c>
      <c r="C9" s="3">
        <v>14283000</v>
      </c>
      <c r="E9" s="3">
        <v>25525</v>
      </c>
      <c r="G9" s="1" t="s">
        <v>63</v>
      </c>
      <c r="I9" s="3">
        <v>0.14182448607429601</v>
      </c>
      <c r="K9" s="3">
        <v>14283000</v>
      </c>
      <c r="M9" s="3">
        <v>25525</v>
      </c>
      <c r="O9" s="1" t="s">
        <v>63</v>
      </c>
      <c r="Q9" s="3">
        <v>0.14182448607429601</v>
      </c>
    </row>
    <row r="10" spans="1:17" ht="21.75" thickBot="1" x14ac:dyDescent="0.6">
      <c r="C10" s="4">
        <f>SUM(C8:C9)</f>
        <v>124283000</v>
      </c>
      <c r="K10" s="4">
        <f>SUM(K8:K9)</f>
        <v>124283000</v>
      </c>
    </row>
    <row r="11" spans="1:17" ht="19.5" thickTop="1" x14ac:dyDescent="0.4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2"/>
  <sheetViews>
    <sheetView rightToLeft="1" topLeftCell="F10" zoomScaleNormal="100" workbookViewId="0">
      <selection activeCell="Z20" sqref="Z20"/>
    </sheetView>
  </sheetViews>
  <sheetFormatPr defaultColWidth="9.125" defaultRowHeight="15.75" x14ac:dyDescent="0.4"/>
  <cols>
    <col min="1" max="1" width="25.625" style="14" bestFit="1" customWidth="1"/>
    <col min="2" max="2" width="1" style="14" customWidth="1"/>
    <col min="3" max="3" width="13.375" style="14" bestFit="1" customWidth="1"/>
    <col min="4" max="4" width="1" style="14" customWidth="1"/>
    <col min="5" max="5" width="11.625" style="14" bestFit="1" customWidth="1"/>
    <col min="6" max="6" width="1" style="14" customWidth="1"/>
    <col min="7" max="7" width="9.625" style="14" bestFit="1" customWidth="1"/>
    <col min="8" max="8" width="1" style="14" customWidth="1"/>
    <col min="9" max="9" width="11.625" style="14" bestFit="1" customWidth="1"/>
    <col min="10" max="10" width="1" style="14" customWidth="1"/>
    <col min="11" max="11" width="7" style="14" bestFit="1" customWidth="1"/>
    <col min="12" max="12" width="1" style="14" customWidth="1"/>
    <col min="13" max="13" width="7" style="14" bestFit="1" customWidth="1"/>
    <col min="14" max="14" width="1" style="14" customWidth="1"/>
    <col min="15" max="15" width="9.125" style="14" bestFit="1" customWidth="1"/>
    <col min="16" max="16" width="1" style="14" customWidth="1"/>
    <col min="17" max="17" width="16.25" style="14" bestFit="1" customWidth="1"/>
    <col min="18" max="18" width="1" style="14" customWidth="1"/>
    <col min="19" max="19" width="16.875" style="14" bestFit="1" customWidth="1"/>
    <col min="20" max="20" width="1" style="14" customWidth="1"/>
    <col min="21" max="21" width="7.25" style="14" bestFit="1" customWidth="1"/>
    <col min="22" max="22" width="1" style="14" customWidth="1"/>
    <col min="23" max="23" width="14.125" style="14" bestFit="1" customWidth="1"/>
    <col min="24" max="24" width="1" style="14" customWidth="1"/>
    <col min="25" max="25" width="7.25" style="14" bestFit="1" customWidth="1"/>
    <col min="26" max="26" width="1" style="14" customWidth="1"/>
    <col min="27" max="27" width="14" style="14" bestFit="1" customWidth="1"/>
    <col min="28" max="28" width="1" style="14" customWidth="1"/>
    <col min="29" max="29" width="8.75" style="14" bestFit="1" customWidth="1"/>
    <col min="30" max="30" width="1" style="14" customWidth="1"/>
    <col min="31" max="31" width="14" style="14" bestFit="1" customWidth="1"/>
    <col min="32" max="32" width="1" style="14" customWidth="1"/>
    <col min="33" max="33" width="16" style="14" bestFit="1" customWidth="1"/>
    <col min="34" max="34" width="1" style="14" customWidth="1"/>
    <col min="35" max="35" width="16.125" style="14" bestFit="1" customWidth="1"/>
    <col min="36" max="36" width="1" style="14" customWidth="1"/>
    <col min="37" max="37" width="12.25" style="14" customWidth="1"/>
    <col min="38" max="38" width="1" style="14" customWidth="1"/>
    <col min="39" max="39" width="9.125" style="14" customWidth="1"/>
    <col min="40" max="16384" width="9.125" style="14"/>
  </cols>
  <sheetData>
    <row r="2" spans="1:37" x14ac:dyDescent="0.4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7" x14ac:dyDescent="0.4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7" x14ac:dyDescent="0.4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6" spans="1:37" x14ac:dyDescent="0.4">
      <c r="A6" s="36" t="s">
        <v>64</v>
      </c>
      <c r="B6" s="36" t="s">
        <v>64</v>
      </c>
      <c r="C6" s="36" t="s">
        <v>64</v>
      </c>
      <c r="D6" s="36" t="s">
        <v>64</v>
      </c>
      <c r="E6" s="36" t="s">
        <v>64</v>
      </c>
      <c r="F6" s="36" t="s">
        <v>64</v>
      </c>
      <c r="G6" s="36" t="s">
        <v>64</v>
      </c>
      <c r="H6" s="36" t="s">
        <v>64</v>
      </c>
      <c r="I6" s="36" t="s">
        <v>64</v>
      </c>
      <c r="J6" s="36" t="s">
        <v>64</v>
      </c>
      <c r="K6" s="36" t="s">
        <v>64</v>
      </c>
      <c r="L6" s="36" t="s">
        <v>64</v>
      </c>
      <c r="M6" s="36" t="s">
        <v>64</v>
      </c>
      <c r="O6" s="36" t="s">
        <v>4</v>
      </c>
      <c r="P6" s="36" t="s">
        <v>4</v>
      </c>
      <c r="Q6" s="36" t="s">
        <v>4</v>
      </c>
      <c r="R6" s="36" t="s">
        <v>4</v>
      </c>
      <c r="S6" s="36" t="s">
        <v>4</v>
      </c>
      <c r="U6" s="36" t="s">
        <v>5</v>
      </c>
      <c r="V6" s="36" t="s">
        <v>5</v>
      </c>
      <c r="W6" s="36" t="s">
        <v>5</v>
      </c>
      <c r="X6" s="36" t="s">
        <v>5</v>
      </c>
      <c r="Y6" s="36" t="s">
        <v>5</v>
      </c>
      <c r="Z6" s="36" t="s">
        <v>5</v>
      </c>
      <c r="AA6" s="36" t="s">
        <v>5</v>
      </c>
      <c r="AC6" s="36" t="s">
        <v>6</v>
      </c>
      <c r="AD6" s="36" t="s">
        <v>6</v>
      </c>
      <c r="AE6" s="36" t="s">
        <v>6</v>
      </c>
      <c r="AF6" s="36" t="s">
        <v>6</v>
      </c>
      <c r="AG6" s="36" t="s">
        <v>6</v>
      </c>
      <c r="AH6" s="36" t="s">
        <v>6</v>
      </c>
      <c r="AI6" s="36" t="s">
        <v>6</v>
      </c>
      <c r="AJ6" s="36" t="s">
        <v>6</v>
      </c>
      <c r="AK6" s="36" t="s">
        <v>6</v>
      </c>
    </row>
    <row r="7" spans="1:37" x14ac:dyDescent="0.4">
      <c r="A7" s="35" t="s">
        <v>65</v>
      </c>
      <c r="C7" s="35" t="s">
        <v>66</v>
      </c>
      <c r="E7" s="35" t="s">
        <v>67</v>
      </c>
      <c r="G7" s="35" t="s">
        <v>68</v>
      </c>
      <c r="I7" s="35" t="s">
        <v>69</v>
      </c>
      <c r="K7" s="35" t="s">
        <v>70</v>
      </c>
      <c r="M7" s="35" t="s">
        <v>59</v>
      </c>
      <c r="O7" s="35" t="s">
        <v>7</v>
      </c>
      <c r="Q7" s="35" t="s">
        <v>8</v>
      </c>
      <c r="S7" s="35" t="s">
        <v>9</v>
      </c>
      <c r="U7" s="36" t="s">
        <v>10</v>
      </c>
      <c r="V7" s="36" t="s">
        <v>10</v>
      </c>
      <c r="W7" s="36" t="s">
        <v>10</v>
      </c>
      <c r="Y7" s="36" t="s">
        <v>11</v>
      </c>
      <c r="Z7" s="36" t="s">
        <v>11</v>
      </c>
      <c r="AA7" s="36" t="s">
        <v>11</v>
      </c>
      <c r="AC7" s="35" t="s">
        <v>7</v>
      </c>
      <c r="AE7" s="35" t="s">
        <v>71</v>
      </c>
      <c r="AG7" s="35" t="s">
        <v>8</v>
      </c>
      <c r="AI7" s="35" t="s">
        <v>9</v>
      </c>
      <c r="AK7" s="37" t="s">
        <v>342</v>
      </c>
    </row>
    <row r="8" spans="1:37" x14ac:dyDescent="0.4">
      <c r="A8" s="36" t="s">
        <v>65</v>
      </c>
      <c r="C8" s="36" t="s">
        <v>66</v>
      </c>
      <c r="E8" s="36" t="s">
        <v>67</v>
      </c>
      <c r="G8" s="36" t="s">
        <v>68</v>
      </c>
      <c r="I8" s="36" t="s">
        <v>69</v>
      </c>
      <c r="K8" s="36" t="s">
        <v>70</v>
      </c>
      <c r="M8" s="36" t="s">
        <v>59</v>
      </c>
      <c r="O8" s="36" t="s">
        <v>7</v>
      </c>
      <c r="Q8" s="36" t="s">
        <v>8</v>
      </c>
      <c r="S8" s="36" t="s">
        <v>9</v>
      </c>
      <c r="U8" s="36" t="s">
        <v>7</v>
      </c>
      <c r="W8" s="36" t="s">
        <v>8</v>
      </c>
      <c r="Y8" s="36" t="s">
        <v>7</v>
      </c>
      <c r="AA8" s="36" t="s">
        <v>14</v>
      </c>
      <c r="AC8" s="36" t="s">
        <v>7</v>
      </c>
      <c r="AE8" s="36" t="s">
        <v>71</v>
      </c>
      <c r="AG8" s="36" t="s">
        <v>8</v>
      </c>
      <c r="AI8" s="36" t="s">
        <v>9</v>
      </c>
      <c r="AK8" s="36"/>
    </row>
    <row r="9" spans="1:37" x14ac:dyDescent="0.4">
      <c r="A9" s="20" t="s">
        <v>72</v>
      </c>
      <c r="B9" s="21"/>
      <c r="C9" s="21" t="s">
        <v>73</v>
      </c>
      <c r="D9" s="21"/>
      <c r="E9" s="21" t="s">
        <v>73</v>
      </c>
      <c r="F9" s="21"/>
      <c r="G9" s="21" t="s">
        <v>74</v>
      </c>
      <c r="H9" s="21"/>
      <c r="I9" s="21" t="s">
        <v>75</v>
      </c>
      <c r="J9" s="21"/>
      <c r="K9" s="22">
        <v>0</v>
      </c>
      <c r="L9" s="21"/>
      <c r="M9" s="22">
        <v>0</v>
      </c>
      <c r="N9" s="21"/>
      <c r="O9" s="22">
        <v>1472</v>
      </c>
      <c r="P9" s="21"/>
      <c r="Q9" s="22">
        <v>1295758202</v>
      </c>
      <c r="R9" s="21"/>
      <c r="S9" s="22">
        <v>1350037053</v>
      </c>
      <c r="T9" s="21"/>
      <c r="U9" s="22">
        <v>0</v>
      </c>
      <c r="V9" s="21"/>
      <c r="W9" s="22">
        <v>0</v>
      </c>
      <c r="X9" s="21"/>
      <c r="Y9" s="22">
        <v>81</v>
      </c>
      <c r="Z9" s="21"/>
      <c r="AA9" s="22">
        <v>75397339</v>
      </c>
      <c r="AB9" s="21"/>
      <c r="AC9" s="22">
        <v>1391</v>
      </c>
      <c r="AD9" s="21"/>
      <c r="AE9" s="22">
        <v>936311</v>
      </c>
      <c r="AF9" s="21"/>
      <c r="AG9" s="22">
        <v>1224456290</v>
      </c>
      <c r="AH9" s="21"/>
      <c r="AI9" s="22">
        <v>1302172539</v>
      </c>
      <c r="AJ9" s="21"/>
      <c r="AK9" s="21" t="s">
        <v>76</v>
      </c>
    </row>
    <row r="10" spans="1:37" x14ac:dyDescent="0.4">
      <c r="A10" s="20" t="s">
        <v>77</v>
      </c>
      <c r="B10" s="21"/>
      <c r="C10" s="21" t="s">
        <v>73</v>
      </c>
      <c r="D10" s="21"/>
      <c r="E10" s="21" t="s">
        <v>73</v>
      </c>
      <c r="F10" s="21"/>
      <c r="G10" s="21" t="s">
        <v>78</v>
      </c>
      <c r="H10" s="21"/>
      <c r="I10" s="21" t="s">
        <v>79</v>
      </c>
      <c r="J10" s="21"/>
      <c r="K10" s="22">
        <v>0</v>
      </c>
      <c r="L10" s="21"/>
      <c r="M10" s="22">
        <v>0</v>
      </c>
      <c r="N10" s="21"/>
      <c r="O10" s="22">
        <v>90041</v>
      </c>
      <c r="P10" s="21"/>
      <c r="Q10" s="22">
        <v>53385054040</v>
      </c>
      <c r="R10" s="21"/>
      <c r="S10" s="22">
        <v>57705819924</v>
      </c>
      <c r="T10" s="21"/>
      <c r="U10" s="22">
        <v>0</v>
      </c>
      <c r="V10" s="21"/>
      <c r="W10" s="22">
        <v>0</v>
      </c>
      <c r="X10" s="21"/>
      <c r="Y10" s="22">
        <v>100</v>
      </c>
      <c r="Z10" s="21"/>
      <c r="AA10" s="22">
        <v>65888057</v>
      </c>
      <c r="AB10" s="21"/>
      <c r="AC10" s="22">
        <v>89941</v>
      </c>
      <c r="AD10" s="21"/>
      <c r="AE10" s="22">
        <v>660484</v>
      </c>
      <c r="AF10" s="21"/>
      <c r="AG10" s="22">
        <v>53325764323</v>
      </c>
      <c r="AH10" s="21"/>
      <c r="AI10" s="22">
        <v>59393824361</v>
      </c>
      <c r="AJ10" s="21"/>
      <c r="AK10" s="21" t="s">
        <v>80</v>
      </c>
    </row>
    <row r="11" spans="1:37" x14ac:dyDescent="0.4">
      <c r="A11" s="20" t="s">
        <v>81</v>
      </c>
      <c r="B11" s="21"/>
      <c r="C11" s="21" t="s">
        <v>73</v>
      </c>
      <c r="D11" s="21"/>
      <c r="E11" s="21" t="s">
        <v>73</v>
      </c>
      <c r="F11" s="21"/>
      <c r="G11" s="21" t="s">
        <v>82</v>
      </c>
      <c r="H11" s="21"/>
      <c r="I11" s="21" t="s">
        <v>83</v>
      </c>
      <c r="J11" s="21"/>
      <c r="K11" s="22">
        <v>0</v>
      </c>
      <c r="L11" s="21"/>
      <c r="M11" s="22">
        <v>0</v>
      </c>
      <c r="N11" s="21"/>
      <c r="O11" s="22">
        <v>16000</v>
      </c>
      <c r="P11" s="21"/>
      <c r="Q11" s="22">
        <v>9708980431</v>
      </c>
      <c r="R11" s="21"/>
      <c r="S11" s="22">
        <v>10126148302</v>
      </c>
      <c r="T11" s="21"/>
      <c r="U11" s="22">
        <v>0</v>
      </c>
      <c r="V11" s="21"/>
      <c r="W11" s="22">
        <v>0</v>
      </c>
      <c r="X11" s="21"/>
      <c r="Y11" s="22">
        <v>0</v>
      </c>
      <c r="Z11" s="21"/>
      <c r="AA11" s="22">
        <v>0</v>
      </c>
      <c r="AB11" s="21"/>
      <c r="AC11" s="22">
        <v>16000</v>
      </c>
      <c r="AD11" s="21"/>
      <c r="AE11" s="22">
        <v>652400</v>
      </c>
      <c r="AF11" s="21"/>
      <c r="AG11" s="22">
        <v>9708980431</v>
      </c>
      <c r="AH11" s="21"/>
      <c r="AI11" s="22">
        <v>10436508040</v>
      </c>
      <c r="AJ11" s="21"/>
      <c r="AK11" s="21" t="s">
        <v>84</v>
      </c>
    </row>
    <row r="12" spans="1:37" x14ac:dyDescent="0.4">
      <c r="A12" s="20" t="s">
        <v>85</v>
      </c>
      <c r="B12" s="21"/>
      <c r="C12" s="21" t="s">
        <v>73</v>
      </c>
      <c r="D12" s="21"/>
      <c r="E12" s="21" t="s">
        <v>73</v>
      </c>
      <c r="F12" s="21"/>
      <c r="G12" s="21" t="s">
        <v>86</v>
      </c>
      <c r="H12" s="21"/>
      <c r="I12" s="21" t="s">
        <v>87</v>
      </c>
      <c r="J12" s="21"/>
      <c r="K12" s="22">
        <v>0</v>
      </c>
      <c r="L12" s="21"/>
      <c r="M12" s="22">
        <v>0</v>
      </c>
      <c r="N12" s="21"/>
      <c r="O12" s="22">
        <v>90</v>
      </c>
      <c r="P12" s="21"/>
      <c r="Q12" s="22">
        <v>73229292</v>
      </c>
      <c r="R12" s="21"/>
      <c r="S12" s="22">
        <v>76918685</v>
      </c>
      <c r="T12" s="21"/>
      <c r="U12" s="22">
        <v>0</v>
      </c>
      <c r="V12" s="21"/>
      <c r="W12" s="22">
        <v>0</v>
      </c>
      <c r="X12" s="21"/>
      <c r="Y12" s="22">
        <v>0</v>
      </c>
      <c r="Z12" s="21"/>
      <c r="AA12" s="22">
        <v>0</v>
      </c>
      <c r="AB12" s="21"/>
      <c r="AC12" s="22">
        <v>90</v>
      </c>
      <c r="AD12" s="21"/>
      <c r="AE12" s="22">
        <v>874000</v>
      </c>
      <c r="AF12" s="21"/>
      <c r="AG12" s="22">
        <v>73229292</v>
      </c>
      <c r="AH12" s="21"/>
      <c r="AI12" s="22">
        <v>78645742</v>
      </c>
      <c r="AJ12" s="21"/>
      <c r="AK12" s="21" t="s">
        <v>34</v>
      </c>
    </row>
    <row r="13" spans="1:37" x14ac:dyDescent="0.4">
      <c r="A13" s="20" t="s">
        <v>88</v>
      </c>
      <c r="B13" s="21"/>
      <c r="C13" s="21" t="s">
        <v>73</v>
      </c>
      <c r="D13" s="21"/>
      <c r="E13" s="21" t="s">
        <v>73</v>
      </c>
      <c r="F13" s="21"/>
      <c r="G13" s="21" t="s">
        <v>89</v>
      </c>
      <c r="H13" s="21"/>
      <c r="I13" s="21" t="s">
        <v>90</v>
      </c>
      <c r="J13" s="21"/>
      <c r="K13" s="22">
        <v>0</v>
      </c>
      <c r="L13" s="21"/>
      <c r="M13" s="22">
        <v>0</v>
      </c>
      <c r="N13" s="21"/>
      <c r="O13" s="22">
        <v>2442</v>
      </c>
      <c r="P13" s="21"/>
      <c r="Q13" s="22">
        <v>1959619100</v>
      </c>
      <c r="R13" s="21"/>
      <c r="S13" s="22">
        <v>2053076308</v>
      </c>
      <c r="T13" s="21"/>
      <c r="U13" s="22">
        <v>0</v>
      </c>
      <c r="V13" s="21"/>
      <c r="W13" s="22">
        <v>0</v>
      </c>
      <c r="X13" s="21"/>
      <c r="Y13" s="22">
        <v>2442</v>
      </c>
      <c r="Z13" s="21"/>
      <c r="AA13" s="22">
        <v>2085090011</v>
      </c>
      <c r="AB13" s="21"/>
      <c r="AC13" s="22">
        <v>0</v>
      </c>
      <c r="AD13" s="21"/>
      <c r="AE13" s="22">
        <v>0</v>
      </c>
      <c r="AF13" s="21"/>
      <c r="AG13" s="22">
        <v>0</v>
      </c>
      <c r="AH13" s="21"/>
      <c r="AI13" s="22">
        <v>0</v>
      </c>
      <c r="AJ13" s="21"/>
      <c r="AK13" s="21" t="s">
        <v>34</v>
      </c>
    </row>
    <row r="14" spans="1:37" x14ac:dyDescent="0.4">
      <c r="A14" s="20" t="s">
        <v>91</v>
      </c>
      <c r="B14" s="21"/>
      <c r="C14" s="21" t="s">
        <v>73</v>
      </c>
      <c r="D14" s="21"/>
      <c r="E14" s="21" t="s">
        <v>73</v>
      </c>
      <c r="F14" s="21"/>
      <c r="G14" s="21" t="s">
        <v>92</v>
      </c>
      <c r="H14" s="21"/>
      <c r="I14" s="21" t="s">
        <v>93</v>
      </c>
      <c r="J14" s="21"/>
      <c r="K14" s="22">
        <v>0</v>
      </c>
      <c r="L14" s="21"/>
      <c r="M14" s="22">
        <v>0</v>
      </c>
      <c r="N14" s="21"/>
      <c r="O14" s="22">
        <v>2200</v>
      </c>
      <c r="P14" s="21"/>
      <c r="Q14" s="22">
        <v>1293836665</v>
      </c>
      <c r="R14" s="21"/>
      <c r="S14" s="22">
        <v>1358262570</v>
      </c>
      <c r="T14" s="21"/>
      <c r="U14" s="22">
        <v>0</v>
      </c>
      <c r="V14" s="21"/>
      <c r="W14" s="22">
        <v>0</v>
      </c>
      <c r="X14" s="21"/>
      <c r="Y14" s="22">
        <v>0</v>
      </c>
      <c r="Z14" s="21"/>
      <c r="AA14" s="22">
        <v>0</v>
      </c>
      <c r="AB14" s="21"/>
      <c r="AC14" s="22">
        <v>2200</v>
      </c>
      <c r="AD14" s="21"/>
      <c r="AE14" s="22">
        <v>634999</v>
      </c>
      <c r="AF14" s="21"/>
      <c r="AG14" s="22">
        <v>1293836665</v>
      </c>
      <c r="AH14" s="21"/>
      <c r="AI14" s="22">
        <v>1396744594</v>
      </c>
      <c r="AJ14" s="21"/>
      <c r="AK14" s="21" t="s">
        <v>76</v>
      </c>
    </row>
    <row r="15" spans="1:37" x14ac:dyDescent="0.4">
      <c r="A15" s="20" t="s">
        <v>94</v>
      </c>
      <c r="B15" s="21"/>
      <c r="C15" s="21" t="s">
        <v>73</v>
      </c>
      <c r="D15" s="21"/>
      <c r="E15" s="21" t="s">
        <v>73</v>
      </c>
      <c r="F15" s="21"/>
      <c r="G15" s="21" t="s">
        <v>95</v>
      </c>
      <c r="H15" s="21"/>
      <c r="I15" s="21" t="s">
        <v>96</v>
      </c>
      <c r="J15" s="21"/>
      <c r="K15" s="22">
        <v>0</v>
      </c>
      <c r="L15" s="21"/>
      <c r="M15" s="22">
        <v>0</v>
      </c>
      <c r="N15" s="21"/>
      <c r="O15" s="22">
        <v>9124</v>
      </c>
      <c r="P15" s="21"/>
      <c r="Q15" s="22">
        <v>7142473849</v>
      </c>
      <c r="R15" s="21"/>
      <c r="S15" s="22">
        <v>7480323945</v>
      </c>
      <c r="T15" s="21"/>
      <c r="U15" s="22">
        <v>0</v>
      </c>
      <c r="V15" s="21"/>
      <c r="W15" s="22">
        <v>0</v>
      </c>
      <c r="X15" s="21"/>
      <c r="Y15" s="22">
        <v>9124</v>
      </c>
      <c r="Z15" s="21"/>
      <c r="AA15" s="22">
        <v>7608036795</v>
      </c>
      <c r="AB15" s="21"/>
      <c r="AC15" s="22">
        <v>0</v>
      </c>
      <c r="AD15" s="21"/>
      <c r="AE15" s="22">
        <v>0</v>
      </c>
      <c r="AF15" s="21"/>
      <c r="AG15" s="22">
        <v>0</v>
      </c>
      <c r="AH15" s="21"/>
      <c r="AI15" s="22">
        <v>0</v>
      </c>
      <c r="AJ15" s="21"/>
      <c r="AK15" s="21" t="s">
        <v>34</v>
      </c>
    </row>
    <row r="16" spans="1:37" x14ac:dyDescent="0.4">
      <c r="A16" s="20" t="s">
        <v>97</v>
      </c>
      <c r="B16" s="21"/>
      <c r="C16" s="21" t="s">
        <v>73</v>
      </c>
      <c r="D16" s="21"/>
      <c r="E16" s="21" t="s">
        <v>73</v>
      </c>
      <c r="F16" s="21"/>
      <c r="G16" s="21" t="s">
        <v>98</v>
      </c>
      <c r="H16" s="21"/>
      <c r="I16" s="21" t="s">
        <v>99</v>
      </c>
      <c r="J16" s="21"/>
      <c r="K16" s="22">
        <v>0</v>
      </c>
      <c r="L16" s="21"/>
      <c r="M16" s="22">
        <v>0</v>
      </c>
      <c r="N16" s="21"/>
      <c r="O16" s="22">
        <v>12051</v>
      </c>
      <c r="P16" s="21"/>
      <c r="Q16" s="22">
        <v>9393736834</v>
      </c>
      <c r="R16" s="21"/>
      <c r="S16" s="22">
        <v>9837870113</v>
      </c>
      <c r="T16" s="21"/>
      <c r="U16" s="22">
        <v>0</v>
      </c>
      <c r="V16" s="21"/>
      <c r="W16" s="22">
        <v>0</v>
      </c>
      <c r="X16" s="21"/>
      <c r="Y16" s="22">
        <v>1717</v>
      </c>
      <c r="Z16" s="21"/>
      <c r="AA16" s="22">
        <v>1428800087</v>
      </c>
      <c r="AB16" s="21"/>
      <c r="AC16" s="22">
        <v>10334</v>
      </c>
      <c r="AD16" s="21"/>
      <c r="AE16" s="22">
        <v>840000</v>
      </c>
      <c r="AF16" s="21"/>
      <c r="AG16" s="22">
        <v>8055337851</v>
      </c>
      <c r="AH16" s="21"/>
      <c r="AI16" s="22">
        <v>8678986648</v>
      </c>
      <c r="AJ16" s="21"/>
      <c r="AK16" s="21" t="s">
        <v>100</v>
      </c>
    </row>
    <row r="17" spans="1:37" x14ac:dyDescent="0.4">
      <c r="A17" s="20" t="s">
        <v>101</v>
      </c>
      <c r="B17" s="21"/>
      <c r="C17" s="21" t="s">
        <v>73</v>
      </c>
      <c r="D17" s="21"/>
      <c r="E17" s="21" t="s">
        <v>73</v>
      </c>
      <c r="F17" s="21"/>
      <c r="G17" s="21" t="s">
        <v>102</v>
      </c>
      <c r="H17" s="21"/>
      <c r="I17" s="21" t="s">
        <v>103</v>
      </c>
      <c r="J17" s="21"/>
      <c r="K17" s="22">
        <v>0</v>
      </c>
      <c r="L17" s="21"/>
      <c r="M17" s="22">
        <v>0</v>
      </c>
      <c r="N17" s="21"/>
      <c r="O17" s="22">
        <v>6839</v>
      </c>
      <c r="P17" s="21"/>
      <c r="Q17" s="22">
        <v>5230472645</v>
      </c>
      <c r="R17" s="21"/>
      <c r="S17" s="22">
        <v>5477066618</v>
      </c>
      <c r="T17" s="21"/>
      <c r="U17" s="22">
        <v>0</v>
      </c>
      <c r="V17" s="21"/>
      <c r="W17" s="22">
        <v>0</v>
      </c>
      <c r="X17" s="21"/>
      <c r="Y17" s="22">
        <v>7</v>
      </c>
      <c r="Z17" s="21"/>
      <c r="AA17" s="22">
        <v>5710967</v>
      </c>
      <c r="AB17" s="21"/>
      <c r="AC17" s="22">
        <v>6832</v>
      </c>
      <c r="AD17" s="21"/>
      <c r="AE17" s="22">
        <v>820500</v>
      </c>
      <c r="AF17" s="21"/>
      <c r="AG17" s="22">
        <v>5225119039</v>
      </c>
      <c r="AH17" s="21"/>
      <c r="AI17" s="22">
        <v>5604639974</v>
      </c>
      <c r="AJ17" s="21"/>
      <c r="AK17" s="21" t="s">
        <v>28</v>
      </c>
    </row>
    <row r="18" spans="1:37" x14ac:dyDescent="0.4">
      <c r="A18" s="20" t="s">
        <v>104</v>
      </c>
      <c r="B18" s="21"/>
      <c r="C18" s="21" t="s">
        <v>73</v>
      </c>
      <c r="D18" s="21"/>
      <c r="E18" s="21" t="s">
        <v>73</v>
      </c>
      <c r="F18" s="21"/>
      <c r="G18" s="21" t="s">
        <v>105</v>
      </c>
      <c r="H18" s="21"/>
      <c r="I18" s="21" t="s">
        <v>106</v>
      </c>
      <c r="J18" s="21"/>
      <c r="K18" s="22">
        <v>0</v>
      </c>
      <c r="L18" s="21"/>
      <c r="M18" s="22">
        <v>0</v>
      </c>
      <c r="N18" s="21"/>
      <c r="O18" s="22">
        <v>288797</v>
      </c>
      <c r="P18" s="21"/>
      <c r="Q18" s="22">
        <v>219144315221</v>
      </c>
      <c r="R18" s="21"/>
      <c r="S18" s="22">
        <v>230995724435</v>
      </c>
      <c r="T18" s="21"/>
      <c r="U18" s="22">
        <v>0</v>
      </c>
      <c r="V18" s="21"/>
      <c r="W18" s="22">
        <v>0</v>
      </c>
      <c r="X18" s="21"/>
      <c r="Y18" s="22">
        <v>0</v>
      </c>
      <c r="Z18" s="21"/>
      <c r="AA18" s="22">
        <v>0</v>
      </c>
      <c r="AB18" s="21"/>
      <c r="AC18" s="22">
        <v>288797</v>
      </c>
      <c r="AD18" s="21"/>
      <c r="AE18" s="22">
        <v>818740</v>
      </c>
      <c r="AF18" s="21"/>
      <c r="AG18" s="22">
        <v>219144315221</v>
      </c>
      <c r="AH18" s="21"/>
      <c r="AI18" s="22">
        <v>236406799279</v>
      </c>
      <c r="AJ18" s="21"/>
      <c r="AK18" s="21" t="s">
        <v>107</v>
      </c>
    </row>
    <row r="19" spans="1:37" x14ac:dyDescent="0.4">
      <c r="A19" s="20" t="s">
        <v>108</v>
      </c>
      <c r="B19" s="21"/>
      <c r="C19" s="21" t="s">
        <v>73</v>
      </c>
      <c r="D19" s="21"/>
      <c r="E19" s="21" t="s">
        <v>73</v>
      </c>
      <c r="F19" s="21"/>
      <c r="G19" s="21" t="s">
        <v>109</v>
      </c>
      <c r="H19" s="21"/>
      <c r="I19" s="21" t="s">
        <v>110</v>
      </c>
      <c r="J19" s="21"/>
      <c r="K19" s="22">
        <v>0</v>
      </c>
      <c r="L19" s="21"/>
      <c r="M19" s="22">
        <v>0</v>
      </c>
      <c r="N19" s="21"/>
      <c r="O19" s="22">
        <v>64598</v>
      </c>
      <c r="P19" s="21"/>
      <c r="Q19" s="22">
        <v>45929295269</v>
      </c>
      <c r="R19" s="21"/>
      <c r="S19" s="22">
        <v>48439718709</v>
      </c>
      <c r="T19" s="21"/>
      <c r="U19" s="22">
        <v>0</v>
      </c>
      <c r="V19" s="21"/>
      <c r="W19" s="22">
        <v>0</v>
      </c>
      <c r="X19" s="21"/>
      <c r="Y19" s="22">
        <v>0</v>
      </c>
      <c r="Z19" s="21"/>
      <c r="AA19" s="22">
        <v>0</v>
      </c>
      <c r="AB19" s="21"/>
      <c r="AC19" s="22">
        <v>64598</v>
      </c>
      <c r="AD19" s="21"/>
      <c r="AE19" s="22">
        <v>769350</v>
      </c>
      <c r="AF19" s="21"/>
      <c r="AG19" s="22">
        <v>45929295269</v>
      </c>
      <c r="AH19" s="21"/>
      <c r="AI19" s="22">
        <v>49689463452</v>
      </c>
      <c r="AJ19" s="21"/>
      <c r="AK19" s="21" t="s">
        <v>111</v>
      </c>
    </row>
    <row r="20" spans="1:37" x14ac:dyDescent="0.4">
      <c r="A20" s="20" t="s">
        <v>112</v>
      </c>
      <c r="B20" s="21"/>
      <c r="C20" s="21" t="s">
        <v>73</v>
      </c>
      <c r="D20" s="21"/>
      <c r="E20" s="21" t="s">
        <v>73</v>
      </c>
      <c r="F20" s="21"/>
      <c r="G20" s="21" t="s">
        <v>113</v>
      </c>
      <c r="H20" s="21"/>
      <c r="I20" s="21" t="s">
        <v>114</v>
      </c>
      <c r="J20" s="21"/>
      <c r="K20" s="22">
        <v>0</v>
      </c>
      <c r="L20" s="21"/>
      <c r="M20" s="22">
        <v>0</v>
      </c>
      <c r="N20" s="21"/>
      <c r="O20" s="22">
        <v>28231</v>
      </c>
      <c r="P20" s="21"/>
      <c r="Q20" s="22">
        <v>19985262754</v>
      </c>
      <c r="R20" s="21"/>
      <c r="S20" s="22">
        <v>20911230195</v>
      </c>
      <c r="T20" s="21"/>
      <c r="U20" s="22">
        <v>0</v>
      </c>
      <c r="V20" s="21"/>
      <c r="W20" s="22">
        <v>0</v>
      </c>
      <c r="X20" s="21"/>
      <c r="Y20" s="22">
        <v>0</v>
      </c>
      <c r="Z20" s="21"/>
      <c r="AA20" s="22">
        <v>0</v>
      </c>
      <c r="AB20" s="21"/>
      <c r="AC20" s="22">
        <v>28231</v>
      </c>
      <c r="AD20" s="21"/>
      <c r="AE20" s="22">
        <v>760910</v>
      </c>
      <c r="AF20" s="21"/>
      <c r="AG20" s="22">
        <v>19985262754</v>
      </c>
      <c r="AH20" s="21"/>
      <c r="AI20" s="22">
        <v>21477356733</v>
      </c>
      <c r="AJ20" s="21"/>
      <c r="AK20" s="21" t="s">
        <v>22</v>
      </c>
    </row>
    <row r="21" spans="1:37" x14ac:dyDescent="0.4">
      <c r="A21" s="20" t="s">
        <v>115</v>
      </c>
      <c r="B21" s="21"/>
      <c r="C21" s="21" t="s">
        <v>73</v>
      </c>
      <c r="D21" s="21"/>
      <c r="E21" s="21" t="s">
        <v>73</v>
      </c>
      <c r="F21" s="21"/>
      <c r="G21" s="21" t="s">
        <v>116</v>
      </c>
      <c r="H21" s="21"/>
      <c r="I21" s="21" t="s">
        <v>117</v>
      </c>
      <c r="J21" s="21"/>
      <c r="K21" s="22">
        <v>0</v>
      </c>
      <c r="L21" s="21"/>
      <c r="M21" s="22">
        <v>0</v>
      </c>
      <c r="N21" s="21"/>
      <c r="O21" s="22">
        <v>19434</v>
      </c>
      <c r="P21" s="21"/>
      <c r="Q21" s="22">
        <v>12887242386</v>
      </c>
      <c r="R21" s="21"/>
      <c r="S21" s="22">
        <v>13686789551</v>
      </c>
      <c r="T21" s="21"/>
      <c r="U21" s="22">
        <v>0</v>
      </c>
      <c r="V21" s="21"/>
      <c r="W21" s="22">
        <v>0</v>
      </c>
      <c r="X21" s="21"/>
      <c r="Y21" s="22">
        <v>0</v>
      </c>
      <c r="Z21" s="21"/>
      <c r="AA21" s="22">
        <v>0</v>
      </c>
      <c r="AB21" s="21"/>
      <c r="AC21" s="22">
        <v>19434</v>
      </c>
      <c r="AD21" s="21"/>
      <c r="AE21" s="22">
        <v>723100</v>
      </c>
      <c r="AF21" s="21"/>
      <c r="AG21" s="22">
        <v>12887242386</v>
      </c>
      <c r="AH21" s="21"/>
      <c r="AI21" s="22">
        <v>14050178343</v>
      </c>
      <c r="AJ21" s="21"/>
      <c r="AK21" s="21" t="s">
        <v>53</v>
      </c>
    </row>
    <row r="22" spans="1:37" x14ac:dyDescent="0.4">
      <c r="A22" s="20" t="s">
        <v>118</v>
      </c>
      <c r="B22" s="21"/>
      <c r="C22" s="21" t="s">
        <v>73</v>
      </c>
      <c r="D22" s="21"/>
      <c r="E22" s="21" t="s">
        <v>73</v>
      </c>
      <c r="F22" s="21"/>
      <c r="G22" s="21" t="s">
        <v>119</v>
      </c>
      <c r="H22" s="21"/>
      <c r="I22" s="21" t="s">
        <v>120</v>
      </c>
      <c r="J22" s="21"/>
      <c r="K22" s="22">
        <v>0</v>
      </c>
      <c r="L22" s="21"/>
      <c r="M22" s="22">
        <v>0</v>
      </c>
      <c r="N22" s="21"/>
      <c r="O22" s="22">
        <v>3000</v>
      </c>
      <c r="P22" s="21"/>
      <c r="Q22" s="22">
        <v>2712238295</v>
      </c>
      <c r="R22" s="21"/>
      <c r="S22" s="22">
        <v>2825487787</v>
      </c>
      <c r="T22" s="21"/>
      <c r="U22" s="22">
        <v>0</v>
      </c>
      <c r="V22" s="21"/>
      <c r="W22" s="22">
        <v>0</v>
      </c>
      <c r="X22" s="21"/>
      <c r="Y22" s="22">
        <v>3000</v>
      </c>
      <c r="Z22" s="21"/>
      <c r="AA22" s="22">
        <v>2853082785</v>
      </c>
      <c r="AB22" s="21"/>
      <c r="AC22" s="22">
        <v>0</v>
      </c>
      <c r="AD22" s="21"/>
      <c r="AE22" s="22">
        <v>0</v>
      </c>
      <c r="AF22" s="21"/>
      <c r="AG22" s="22">
        <v>0</v>
      </c>
      <c r="AH22" s="21"/>
      <c r="AI22" s="22">
        <v>0</v>
      </c>
      <c r="AJ22" s="21"/>
      <c r="AK22" s="21" t="s">
        <v>34</v>
      </c>
    </row>
    <row r="23" spans="1:37" x14ac:dyDescent="0.4">
      <c r="A23" s="20" t="s">
        <v>121</v>
      </c>
      <c r="B23" s="21"/>
      <c r="C23" s="21" t="s">
        <v>73</v>
      </c>
      <c r="D23" s="21"/>
      <c r="E23" s="21" t="s">
        <v>73</v>
      </c>
      <c r="F23" s="21"/>
      <c r="G23" s="21" t="s">
        <v>122</v>
      </c>
      <c r="H23" s="21"/>
      <c r="I23" s="21" t="s">
        <v>123</v>
      </c>
      <c r="J23" s="21"/>
      <c r="K23" s="22">
        <v>0</v>
      </c>
      <c r="L23" s="21"/>
      <c r="M23" s="22">
        <v>0</v>
      </c>
      <c r="N23" s="21"/>
      <c r="O23" s="22">
        <v>330997</v>
      </c>
      <c r="P23" s="21"/>
      <c r="Q23" s="22">
        <v>213954025562</v>
      </c>
      <c r="R23" s="21"/>
      <c r="S23" s="22">
        <v>229340669456</v>
      </c>
      <c r="T23" s="21"/>
      <c r="U23" s="22">
        <v>0</v>
      </c>
      <c r="V23" s="21"/>
      <c r="W23" s="22">
        <v>0</v>
      </c>
      <c r="X23" s="21"/>
      <c r="Y23" s="22">
        <v>0</v>
      </c>
      <c r="Z23" s="21"/>
      <c r="AA23" s="22">
        <v>0</v>
      </c>
      <c r="AB23" s="21"/>
      <c r="AC23" s="22">
        <v>330997</v>
      </c>
      <c r="AD23" s="21"/>
      <c r="AE23" s="22">
        <v>712610</v>
      </c>
      <c r="AF23" s="21"/>
      <c r="AG23" s="22">
        <v>213954025562</v>
      </c>
      <c r="AH23" s="21"/>
      <c r="AI23" s="22">
        <v>235829020411</v>
      </c>
      <c r="AJ23" s="21"/>
      <c r="AK23" s="21" t="s">
        <v>107</v>
      </c>
    </row>
    <row r="24" spans="1:37" x14ac:dyDescent="0.4">
      <c r="A24" s="20" t="s">
        <v>124</v>
      </c>
      <c r="B24" s="21"/>
      <c r="C24" s="21" t="s">
        <v>73</v>
      </c>
      <c r="D24" s="21"/>
      <c r="E24" s="21" t="s">
        <v>73</v>
      </c>
      <c r="F24" s="21"/>
      <c r="G24" s="21" t="s">
        <v>125</v>
      </c>
      <c r="H24" s="21"/>
      <c r="I24" s="21" t="s">
        <v>126</v>
      </c>
      <c r="J24" s="21"/>
      <c r="K24" s="22">
        <v>15</v>
      </c>
      <c r="L24" s="21"/>
      <c r="M24" s="22">
        <v>15</v>
      </c>
      <c r="N24" s="21"/>
      <c r="O24" s="22">
        <v>66500</v>
      </c>
      <c r="P24" s="21"/>
      <c r="Q24" s="22">
        <v>65846932592</v>
      </c>
      <c r="R24" s="21"/>
      <c r="S24" s="22">
        <v>66487880387</v>
      </c>
      <c r="T24" s="21"/>
      <c r="U24" s="22">
        <v>0</v>
      </c>
      <c r="V24" s="21"/>
      <c r="W24" s="22">
        <v>0</v>
      </c>
      <c r="X24" s="21"/>
      <c r="Y24" s="22">
        <v>66500</v>
      </c>
      <c r="Z24" s="21"/>
      <c r="AA24" s="22">
        <v>66500000000</v>
      </c>
      <c r="AB24" s="21"/>
      <c r="AC24" s="22">
        <v>0</v>
      </c>
      <c r="AD24" s="21"/>
      <c r="AE24" s="22">
        <v>0</v>
      </c>
      <c r="AF24" s="21"/>
      <c r="AG24" s="22">
        <v>0</v>
      </c>
      <c r="AH24" s="21"/>
      <c r="AI24" s="22">
        <v>0</v>
      </c>
      <c r="AJ24" s="21"/>
      <c r="AK24" s="21" t="s">
        <v>34</v>
      </c>
    </row>
    <row r="25" spans="1:37" x14ac:dyDescent="0.4">
      <c r="A25" s="20" t="s">
        <v>127</v>
      </c>
      <c r="B25" s="21"/>
      <c r="C25" s="21" t="s">
        <v>73</v>
      </c>
      <c r="D25" s="21"/>
      <c r="E25" s="21" t="s">
        <v>73</v>
      </c>
      <c r="F25" s="21"/>
      <c r="G25" s="21" t="s">
        <v>128</v>
      </c>
      <c r="H25" s="21"/>
      <c r="I25" s="21" t="s">
        <v>129</v>
      </c>
      <c r="J25" s="21"/>
      <c r="K25" s="22">
        <v>15</v>
      </c>
      <c r="L25" s="21"/>
      <c r="M25" s="22">
        <v>15</v>
      </c>
      <c r="N25" s="21"/>
      <c r="O25" s="22">
        <v>562000</v>
      </c>
      <c r="P25" s="21"/>
      <c r="Q25" s="22">
        <v>533353752809</v>
      </c>
      <c r="R25" s="21"/>
      <c r="S25" s="22">
        <v>538265263734</v>
      </c>
      <c r="T25" s="21"/>
      <c r="U25" s="22">
        <v>0</v>
      </c>
      <c r="V25" s="21"/>
      <c r="W25" s="22">
        <v>0</v>
      </c>
      <c r="X25" s="21"/>
      <c r="Y25" s="22">
        <v>0</v>
      </c>
      <c r="Z25" s="21"/>
      <c r="AA25" s="22">
        <v>0</v>
      </c>
      <c r="AB25" s="21"/>
      <c r="AC25" s="22">
        <v>562000</v>
      </c>
      <c r="AD25" s="21"/>
      <c r="AE25" s="22">
        <v>897622</v>
      </c>
      <c r="AF25" s="21"/>
      <c r="AG25" s="22">
        <v>533353752809</v>
      </c>
      <c r="AH25" s="21"/>
      <c r="AI25" s="22">
        <v>504372129979</v>
      </c>
      <c r="AJ25" s="21"/>
      <c r="AK25" s="21" t="s">
        <v>130</v>
      </c>
    </row>
    <row r="26" spans="1:37" x14ac:dyDescent="0.4">
      <c r="A26" s="20" t="s">
        <v>131</v>
      </c>
      <c r="B26" s="21"/>
      <c r="C26" s="21" t="s">
        <v>73</v>
      </c>
      <c r="D26" s="21"/>
      <c r="E26" s="21" t="s">
        <v>73</v>
      </c>
      <c r="F26" s="21"/>
      <c r="G26" s="21" t="s">
        <v>132</v>
      </c>
      <c r="H26" s="21"/>
      <c r="I26" s="21" t="s">
        <v>133</v>
      </c>
      <c r="J26" s="21"/>
      <c r="K26" s="22">
        <v>17</v>
      </c>
      <c r="L26" s="21"/>
      <c r="M26" s="22">
        <v>17</v>
      </c>
      <c r="N26" s="21"/>
      <c r="O26" s="22">
        <v>216000</v>
      </c>
      <c r="P26" s="21"/>
      <c r="Q26" s="22">
        <v>200467903380</v>
      </c>
      <c r="R26" s="21"/>
      <c r="S26" s="22">
        <v>200882463453</v>
      </c>
      <c r="T26" s="21"/>
      <c r="U26" s="22">
        <v>0</v>
      </c>
      <c r="V26" s="21"/>
      <c r="W26" s="22">
        <v>0</v>
      </c>
      <c r="X26" s="21"/>
      <c r="Y26" s="22">
        <v>0</v>
      </c>
      <c r="Z26" s="21"/>
      <c r="AA26" s="22">
        <v>0</v>
      </c>
      <c r="AB26" s="21"/>
      <c r="AC26" s="22">
        <v>216000</v>
      </c>
      <c r="AD26" s="21"/>
      <c r="AE26" s="22">
        <v>932884</v>
      </c>
      <c r="AF26" s="21"/>
      <c r="AG26" s="22">
        <v>200467903380</v>
      </c>
      <c r="AH26" s="21"/>
      <c r="AI26" s="22">
        <v>201466421591</v>
      </c>
      <c r="AJ26" s="21"/>
      <c r="AK26" s="21" t="s">
        <v>134</v>
      </c>
    </row>
    <row r="27" spans="1:37" x14ac:dyDescent="0.4">
      <c r="A27" s="20" t="s">
        <v>135</v>
      </c>
      <c r="B27" s="21"/>
      <c r="C27" s="21" t="s">
        <v>73</v>
      </c>
      <c r="D27" s="21"/>
      <c r="E27" s="21" t="s">
        <v>73</v>
      </c>
      <c r="F27" s="21"/>
      <c r="G27" s="21" t="s">
        <v>136</v>
      </c>
      <c r="H27" s="21"/>
      <c r="I27" s="21" t="s">
        <v>137</v>
      </c>
      <c r="J27" s="21"/>
      <c r="K27" s="22">
        <v>18</v>
      </c>
      <c r="L27" s="21"/>
      <c r="M27" s="22">
        <v>18</v>
      </c>
      <c r="N27" s="21"/>
      <c r="O27" s="22">
        <v>405445</v>
      </c>
      <c r="P27" s="21"/>
      <c r="Q27" s="22">
        <v>405515123656</v>
      </c>
      <c r="R27" s="21"/>
      <c r="S27" s="22">
        <v>405371918465</v>
      </c>
      <c r="T27" s="21"/>
      <c r="U27" s="22">
        <v>110000</v>
      </c>
      <c r="V27" s="21"/>
      <c r="W27" s="22">
        <v>110015937500</v>
      </c>
      <c r="X27" s="21"/>
      <c r="Y27" s="22">
        <v>110000</v>
      </c>
      <c r="Z27" s="21"/>
      <c r="AA27" s="22">
        <v>109984062500</v>
      </c>
      <c r="AB27" s="21"/>
      <c r="AC27" s="22">
        <v>405445</v>
      </c>
      <c r="AD27" s="21"/>
      <c r="AE27" s="22">
        <v>1000000</v>
      </c>
      <c r="AF27" s="21"/>
      <c r="AG27" s="22">
        <v>405512695031</v>
      </c>
      <c r="AH27" s="21"/>
      <c r="AI27" s="22">
        <v>405371513093</v>
      </c>
      <c r="AJ27" s="21"/>
      <c r="AK27" s="21" t="s">
        <v>138</v>
      </c>
    </row>
    <row r="28" spans="1:37" x14ac:dyDescent="0.4">
      <c r="A28" s="20" t="s">
        <v>139</v>
      </c>
      <c r="B28" s="21"/>
      <c r="C28" s="21" t="s">
        <v>73</v>
      </c>
      <c r="D28" s="21"/>
      <c r="E28" s="21" t="s">
        <v>73</v>
      </c>
      <c r="F28" s="21"/>
      <c r="G28" s="21" t="s">
        <v>140</v>
      </c>
      <c r="H28" s="21"/>
      <c r="I28" s="21" t="s">
        <v>141</v>
      </c>
      <c r="J28" s="21"/>
      <c r="K28" s="22">
        <v>18</v>
      </c>
      <c r="L28" s="21"/>
      <c r="M28" s="22">
        <v>18</v>
      </c>
      <c r="N28" s="21"/>
      <c r="O28" s="22">
        <v>760000</v>
      </c>
      <c r="P28" s="21"/>
      <c r="Q28" s="22">
        <v>699184800000</v>
      </c>
      <c r="R28" s="21"/>
      <c r="S28" s="22">
        <v>685110041294</v>
      </c>
      <c r="T28" s="21"/>
      <c r="U28" s="22">
        <v>0</v>
      </c>
      <c r="V28" s="21"/>
      <c r="W28" s="22">
        <v>0</v>
      </c>
      <c r="X28" s="21"/>
      <c r="Y28" s="22">
        <v>0</v>
      </c>
      <c r="Z28" s="21"/>
      <c r="AA28" s="22">
        <v>0</v>
      </c>
      <c r="AB28" s="21"/>
      <c r="AC28" s="22">
        <v>760000</v>
      </c>
      <c r="AD28" s="21"/>
      <c r="AE28" s="22">
        <v>885597</v>
      </c>
      <c r="AF28" s="21"/>
      <c r="AG28" s="22">
        <v>699184800000</v>
      </c>
      <c r="AH28" s="21"/>
      <c r="AI28" s="22">
        <v>672931729013</v>
      </c>
      <c r="AJ28" s="21"/>
      <c r="AK28" s="21" t="s">
        <v>142</v>
      </c>
    </row>
    <row r="29" spans="1:37" x14ac:dyDescent="0.4">
      <c r="A29" s="20" t="s">
        <v>143</v>
      </c>
      <c r="B29" s="21"/>
      <c r="C29" s="21" t="s">
        <v>73</v>
      </c>
      <c r="D29" s="21"/>
      <c r="E29" s="21" t="s">
        <v>73</v>
      </c>
      <c r="F29" s="21"/>
      <c r="G29" s="21" t="s">
        <v>144</v>
      </c>
      <c r="H29" s="21"/>
      <c r="I29" s="21" t="s">
        <v>145</v>
      </c>
      <c r="J29" s="21"/>
      <c r="K29" s="22">
        <v>16</v>
      </c>
      <c r="L29" s="21"/>
      <c r="M29" s="22">
        <v>16</v>
      </c>
      <c r="N29" s="21"/>
      <c r="O29" s="22">
        <v>319000</v>
      </c>
      <c r="P29" s="21"/>
      <c r="Q29" s="22">
        <v>299965270000</v>
      </c>
      <c r="R29" s="21"/>
      <c r="S29" s="22">
        <v>304349938573</v>
      </c>
      <c r="T29" s="21"/>
      <c r="U29" s="22">
        <v>0</v>
      </c>
      <c r="V29" s="21"/>
      <c r="W29" s="22">
        <v>0</v>
      </c>
      <c r="X29" s="21"/>
      <c r="Y29" s="22">
        <v>0</v>
      </c>
      <c r="Z29" s="21"/>
      <c r="AA29" s="22">
        <v>0</v>
      </c>
      <c r="AB29" s="21"/>
      <c r="AC29" s="22">
        <v>319000</v>
      </c>
      <c r="AD29" s="21"/>
      <c r="AE29" s="22">
        <v>957649</v>
      </c>
      <c r="AF29" s="21"/>
      <c r="AG29" s="22">
        <v>299965270000</v>
      </c>
      <c r="AH29" s="21"/>
      <c r="AI29" s="22">
        <v>305434660931</v>
      </c>
      <c r="AJ29" s="21"/>
      <c r="AK29" s="21" t="s">
        <v>146</v>
      </c>
    </row>
    <row r="30" spans="1:37" x14ac:dyDescent="0.4">
      <c r="A30" s="20" t="s">
        <v>147</v>
      </c>
      <c r="B30" s="21"/>
      <c r="C30" s="21" t="s">
        <v>73</v>
      </c>
      <c r="D30" s="21"/>
      <c r="E30" s="21" t="s">
        <v>73</v>
      </c>
      <c r="F30" s="21"/>
      <c r="G30" s="21" t="s">
        <v>148</v>
      </c>
      <c r="H30" s="21"/>
      <c r="I30" s="21" t="s">
        <v>149</v>
      </c>
      <c r="J30" s="21"/>
      <c r="K30" s="22">
        <v>17</v>
      </c>
      <c r="L30" s="21"/>
      <c r="M30" s="22">
        <v>17</v>
      </c>
      <c r="N30" s="21"/>
      <c r="O30" s="22">
        <v>540000</v>
      </c>
      <c r="P30" s="21"/>
      <c r="Q30" s="22">
        <v>500806800000</v>
      </c>
      <c r="R30" s="21"/>
      <c r="S30" s="22">
        <v>506393099611</v>
      </c>
      <c r="T30" s="21"/>
      <c r="U30" s="22">
        <v>0</v>
      </c>
      <c r="V30" s="21"/>
      <c r="W30" s="22">
        <v>0</v>
      </c>
      <c r="X30" s="21"/>
      <c r="Y30" s="22">
        <v>0</v>
      </c>
      <c r="Z30" s="21"/>
      <c r="AA30" s="22">
        <v>0</v>
      </c>
      <c r="AB30" s="21"/>
      <c r="AC30" s="22">
        <v>540000</v>
      </c>
      <c r="AD30" s="21"/>
      <c r="AE30" s="22">
        <v>919609</v>
      </c>
      <c r="AF30" s="21"/>
      <c r="AG30" s="22">
        <v>500806800000</v>
      </c>
      <c r="AH30" s="21"/>
      <c r="AI30" s="22">
        <v>496498853269</v>
      </c>
      <c r="AJ30" s="21"/>
      <c r="AK30" s="21" t="s">
        <v>150</v>
      </c>
    </row>
    <row r="31" spans="1:37" ht="16.5" thickBot="1" x14ac:dyDescent="0.4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3">
        <f>SUM(O9:O30)</f>
        <v>3744261</v>
      </c>
      <c r="P31" s="20"/>
      <c r="Q31" s="23">
        <f>SUM(Q9:Q30)</f>
        <v>3309236122982</v>
      </c>
      <c r="R31" s="20"/>
      <c r="S31" s="23">
        <f>SUM(S9:S30)</f>
        <v>3348525749168</v>
      </c>
      <c r="T31" s="20"/>
      <c r="U31" s="23">
        <f>SUM(U9:U30)</f>
        <v>110000</v>
      </c>
      <c r="V31" s="20"/>
      <c r="W31" s="23">
        <f>SUM(W9:W30)</f>
        <v>110015937500</v>
      </c>
      <c r="X31" s="20"/>
      <c r="Y31" s="23">
        <f>SUM(Y9:Y30)</f>
        <v>192971</v>
      </c>
      <c r="Z31" s="20"/>
      <c r="AA31" s="23">
        <f>SUM(AA9:AA30)</f>
        <v>190606068541</v>
      </c>
      <c r="AB31" s="20"/>
      <c r="AC31" s="23">
        <f>SUM(AC9:AC30)</f>
        <v>3661290</v>
      </c>
      <c r="AD31" s="20"/>
      <c r="AE31" s="23">
        <f>SUM(AE9:AE30)</f>
        <v>14796765</v>
      </c>
      <c r="AF31" s="20"/>
      <c r="AG31" s="23">
        <f>SUM(AG9:AG30)</f>
        <v>3230098086303</v>
      </c>
      <c r="AH31" s="20"/>
      <c r="AI31" s="23">
        <f>SUM(AI9:AI30)</f>
        <v>3230419647992</v>
      </c>
      <c r="AJ31" s="21"/>
      <c r="AK31" s="21"/>
    </row>
    <row r="32" spans="1:37" ht="16.5" thickTop="1" x14ac:dyDescent="0.4"/>
  </sheetData>
  <mergeCells count="28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</mergeCells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rightToLeft="1" workbookViewId="0">
      <selection activeCell="C13" sqref="C13"/>
    </sheetView>
  </sheetViews>
  <sheetFormatPr defaultColWidth="9.125" defaultRowHeight="18.75" x14ac:dyDescent="0.45"/>
  <cols>
    <col min="1" max="1" width="25.25" style="1" bestFit="1" customWidth="1"/>
    <col min="2" max="2" width="1" style="1" customWidth="1"/>
    <col min="3" max="3" width="11.625" style="1" customWidth="1"/>
    <col min="4" max="4" width="1" style="1" customWidth="1"/>
    <col min="5" max="5" width="9.375" style="1" bestFit="1" customWidth="1"/>
    <col min="6" max="6" width="1" style="1" customWidth="1"/>
    <col min="7" max="7" width="14" style="1" bestFit="1" customWidth="1"/>
    <col min="8" max="8" width="1" style="1" customWidth="1"/>
    <col min="9" max="9" width="9.625" style="1" bestFit="1" customWidth="1"/>
    <col min="10" max="10" width="1" style="1" customWidth="1"/>
    <col min="11" max="11" width="19.375" style="1" bestFit="1" customWidth="1"/>
    <col min="12" max="12" width="1" style="1" customWidth="1"/>
    <col min="13" max="13" width="23.25" style="1" customWidth="1"/>
    <col min="14" max="14" width="1" style="1" customWidth="1"/>
    <col min="15" max="15" width="9.125" style="1" customWidth="1"/>
    <col min="16" max="16384" width="9.125" style="1"/>
  </cols>
  <sheetData>
    <row r="2" spans="1:13" ht="21" x14ac:dyDescent="0.4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1" x14ac:dyDescent="0.4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21" x14ac:dyDescent="0.4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6" spans="1:13" ht="21" x14ac:dyDescent="0.45">
      <c r="A6" s="32" t="s">
        <v>3</v>
      </c>
      <c r="C6" s="31" t="s">
        <v>6</v>
      </c>
      <c r="D6" s="31" t="s">
        <v>6</v>
      </c>
      <c r="E6" s="31" t="s">
        <v>6</v>
      </c>
      <c r="F6" s="31" t="s">
        <v>6</v>
      </c>
      <c r="G6" s="31" t="s">
        <v>6</v>
      </c>
      <c r="H6" s="31" t="s">
        <v>6</v>
      </c>
      <c r="I6" s="31" t="s">
        <v>6</v>
      </c>
      <c r="J6" s="31" t="s">
        <v>6</v>
      </c>
      <c r="K6" s="31" t="s">
        <v>6</v>
      </c>
      <c r="L6" s="31" t="s">
        <v>6</v>
      </c>
      <c r="M6" s="31" t="s">
        <v>6</v>
      </c>
    </row>
    <row r="7" spans="1:13" ht="21" x14ac:dyDescent="0.45">
      <c r="A7" s="31" t="s">
        <v>3</v>
      </c>
      <c r="C7" s="31" t="s">
        <v>7</v>
      </c>
      <c r="E7" s="31" t="s">
        <v>151</v>
      </c>
      <c r="G7" s="31" t="s">
        <v>152</v>
      </c>
      <c r="I7" s="31" t="s">
        <v>153</v>
      </c>
      <c r="K7" s="31" t="s">
        <v>154</v>
      </c>
      <c r="M7" s="31" t="s">
        <v>155</v>
      </c>
    </row>
    <row r="8" spans="1:13" ht="21" x14ac:dyDescent="0.55000000000000004">
      <c r="A8" s="2" t="s">
        <v>43</v>
      </c>
      <c r="C8" s="7">
        <v>14283000</v>
      </c>
      <c r="D8" s="6"/>
      <c r="E8" s="7">
        <v>22740</v>
      </c>
      <c r="F8" s="6"/>
      <c r="G8" s="7">
        <v>21531</v>
      </c>
      <c r="I8" s="1" t="s">
        <v>156</v>
      </c>
      <c r="K8" s="3">
        <v>307527273000</v>
      </c>
      <c r="M8" s="1" t="s">
        <v>343</v>
      </c>
    </row>
    <row r="9" spans="1:13" ht="21" x14ac:dyDescent="0.55000000000000004">
      <c r="A9" s="2" t="s">
        <v>127</v>
      </c>
      <c r="C9" s="7">
        <v>562000</v>
      </c>
      <c r="D9" s="6"/>
      <c r="E9" s="7">
        <v>989000</v>
      </c>
      <c r="F9" s="6"/>
      <c r="G9" s="7">
        <v>897622</v>
      </c>
      <c r="I9" s="1" t="s">
        <v>157</v>
      </c>
      <c r="K9" s="3">
        <v>504463564000</v>
      </c>
      <c r="M9" s="1" t="s">
        <v>343</v>
      </c>
    </row>
    <row r="10" spans="1:13" ht="21" x14ac:dyDescent="0.55000000000000004">
      <c r="A10" s="2" t="s">
        <v>19</v>
      </c>
      <c r="C10" s="7">
        <v>110000000</v>
      </c>
      <c r="D10" s="6"/>
      <c r="E10" s="7">
        <v>1892</v>
      </c>
      <c r="F10" s="6"/>
      <c r="G10" s="7">
        <v>1890</v>
      </c>
      <c r="I10" s="1" t="s">
        <v>158</v>
      </c>
      <c r="K10" s="3">
        <v>207900000000</v>
      </c>
      <c r="M10" s="1" t="s">
        <v>343</v>
      </c>
    </row>
    <row r="11" spans="1:13" ht="21" x14ac:dyDescent="0.55000000000000004">
      <c r="A11" s="2" t="s">
        <v>131</v>
      </c>
      <c r="C11" s="7">
        <v>216000</v>
      </c>
      <c r="D11" s="6"/>
      <c r="E11" s="7">
        <v>938000</v>
      </c>
      <c r="F11" s="6"/>
      <c r="G11" s="7">
        <v>932884</v>
      </c>
      <c r="I11" s="1" t="s">
        <v>159</v>
      </c>
      <c r="K11" s="3">
        <v>201502944000</v>
      </c>
      <c r="M11" s="1" t="s">
        <v>343</v>
      </c>
    </row>
    <row r="12" spans="1:13" ht="21" x14ac:dyDescent="0.55000000000000004">
      <c r="A12" s="2" t="s">
        <v>147</v>
      </c>
      <c r="C12" s="7">
        <v>540000</v>
      </c>
      <c r="D12" s="6"/>
      <c r="E12" s="7">
        <v>990000</v>
      </c>
      <c r="F12" s="6"/>
      <c r="G12" s="7">
        <v>919609</v>
      </c>
      <c r="I12" s="1" t="s">
        <v>160</v>
      </c>
      <c r="K12" s="3">
        <v>496588860000</v>
      </c>
      <c r="M12" s="1" t="s">
        <v>343</v>
      </c>
    </row>
    <row r="13" spans="1:13" ht="21" x14ac:dyDescent="0.55000000000000004">
      <c r="A13" s="2" t="s">
        <v>139</v>
      </c>
      <c r="C13" s="7">
        <v>760000</v>
      </c>
      <c r="D13" s="6"/>
      <c r="E13" s="7">
        <v>920000</v>
      </c>
      <c r="F13" s="6"/>
      <c r="G13" s="7">
        <v>885597</v>
      </c>
      <c r="I13" s="1" t="s">
        <v>161</v>
      </c>
      <c r="K13" s="3">
        <v>673053720000</v>
      </c>
      <c r="M13" s="1" t="s">
        <v>343</v>
      </c>
    </row>
    <row r="14" spans="1:13" ht="21" x14ac:dyDescent="0.55000000000000004">
      <c r="A14" s="2" t="s">
        <v>143</v>
      </c>
      <c r="C14" s="7">
        <v>319000</v>
      </c>
      <c r="D14" s="6"/>
      <c r="E14" s="7">
        <v>940800</v>
      </c>
      <c r="F14" s="6"/>
      <c r="G14" s="7">
        <v>957649</v>
      </c>
      <c r="I14" s="1" t="s">
        <v>162</v>
      </c>
      <c r="K14" s="3">
        <v>305490031000</v>
      </c>
      <c r="M14" s="1" t="s">
        <v>343</v>
      </c>
    </row>
  </sheetData>
  <mergeCells count="11">
    <mergeCell ref="A2:M2"/>
    <mergeCell ref="A3:M3"/>
    <mergeCell ref="A4:M4"/>
    <mergeCell ref="A6:A7"/>
    <mergeCell ref="C7"/>
    <mergeCell ref="E7"/>
    <mergeCell ref="G7"/>
    <mergeCell ref="I7"/>
    <mergeCell ref="K7"/>
    <mergeCell ref="M7"/>
    <mergeCell ref="C6:M6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zoomScaleNormal="100" workbookViewId="0">
      <selection activeCell="I31" sqref="I31"/>
    </sheetView>
  </sheetViews>
  <sheetFormatPr defaultColWidth="9.125" defaultRowHeight="15.75" x14ac:dyDescent="0.4"/>
  <cols>
    <col min="1" max="1" width="30.625" style="14" bestFit="1" customWidth="1"/>
    <col min="2" max="2" width="1" style="14" customWidth="1"/>
    <col min="3" max="3" width="11.625" style="14" bestFit="1" customWidth="1"/>
    <col min="4" max="4" width="1" style="14" customWidth="1"/>
    <col min="5" max="5" width="7" style="14" bestFit="1" customWidth="1"/>
    <col min="6" max="6" width="1" style="14" customWidth="1"/>
    <col min="7" max="7" width="8.125" style="14" bestFit="1" customWidth="1"/>
    <col min="8" max="8" width="1" style="14" customWidth="1"/>
    <col min="9" max="9" width="14.25" style="14" bestFit="1" customWidth="1"/>
    <col min="10" max="10" width="1" style="14" customWidth="1"/>
    <col min="11" max="11" width="4.75" style="14" bestFit="1" customWidth="1"/>
    <col min="12" max="12" width="1" style="14" customWidth="1"/>
    <col min="13" max="13" width="11.25" style="14" bestFit="1" customWidth="1"/>
    <col min="14" max="14" width="1" style="14" customWidth="1"/>
    <col min="15" max="15" width="14" style="14" bestFit="1" customWidth="1"/>
    <col min="16" max="16" width="1" style="14" customWidth="1"/>
    <col min="17" max="17" width="4.75" style="14" bestFit="1" customWidth="1"/>
    <col min="18" max="18" width="1" style="14" customWidth="1"/>
    <col min="19" max="19" width="11.25" style="14" bestFit="1" customWidth="1"/>
    <col min="20" max="20" width="1" style="14" customWidth="1"/>
    <col min="21" max="21" width="4.75" style="14" bestFit="1" customWidth="1"/>
    <col min="22" max="22" width="1" style="14" customWidth="1"/>
    <col min="23" max="23" width="9" style="14" bestFit="1" customWidth="1"/>
    <col min="24" max="24" width="1" style="14" customWidth="1"/>
    <col min="25" max="25" width="4.75" style="14" bestFit="1" customWidth="1"/>
    <col min="26" max="26" width="1" style="14" customWidth="1"/>
    <col min="27" max="27" width="11.25" style="14" bestFit="1" customWidth="1"/>
    <col min="28" max="28" width="1" style="14" customWidth="1"/>
    <col min="29" max="29" width="14" style="14" bestFit="1" customWidth="1"/>
    <col min="30" max="30" width="1" style="14" customWidth="1"/>
    <col min="31" max="31" width="15.5" style="14" bestFit="1" customWidth="1"/>
    <col min="32" max="32" width="1" style="14" customWidth="1"/>
    <col min="33" max="33" width="9.125" style="14" customWidth="1"/>
    <col min="34" max="16384" width="9.125" style="14"/>
  </cols>
  <sheetData>
    <row r="2" spans="1:31" x14ac:dyDescent="0.4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</row>
    <row r="3" spans="1:31" x14ac:dyDescent="0.4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31" x14ac:dyDescent="0.4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6" spans="1:31" x14ac:dyDescent="0.4">
      <c r="A6" s="36" t="s">
        <v>163</v>
      </c>
      <c r="B6" s="36" t="s">
        <v>163</v>
      </c>
      <c r="C6" s="36" t="s">
        <v>163</v>
      </c>
      <c r="D6" s="36" t="s">
        <v>163</v>
      </c>
      <c r="E6" s="36" t="s">
        <v>163</v>
      </c>
      <c r="F6" s="36" t="s">
        <v>163</v>
      </c>
      <c r="G6" s="36" t="s">
        <v>163</v>
      </c>
      <c r="H6" s="36" t="s">
        <v>163</v>
      </c>
      <c r="I6" s="36" t="s">
        <v>163</v>
      </c>
      <c r="K6" s="36" t="s">
        <v>4</v>
      </c>
      <c r="L6" s="36" t="s">
        <v>4</v>
      </c>
      <c r="M6" s="36" t="s">
        <v>4</v>
      </c>
      <c r="N6" s="36" t="s">
        <v>4</v>
      </c>
      <c r="O6" s="36" t="s">
        <v>4</v>
      </c>
      <c r="Q6" s="36" t="s">
        <v>5</v>
      </c>
      <c r="R6" s="36" t="s">
        <v>5</v>
      </c>
      <c r="S6" s="36" t="s">
        <v>5</v>
      </c>
      <c r="T6" s="36" t="s">
        <v>5</v>
      </c>
      <c r="U6" s="36" t="s">
        <v>5</v>
      </c>
      <c r="V6" s="36" t="s">
        <v>5</v>
      </c>
      <c r="W6" s="36" t="s">
        <v>5</v>
      </c>
      <c r="Y6" s="36" t="s">
        <v>6</v>
      </c>
      <c r="Z6" s="36" t="s">
        <v>6</v>
      </c>
      <c r="AA6" s="36" t="s">
        <v>6</v>
      </c>
      <c r="AB6" s="36" t="s">
        <v>6</v>
      </c>
      <c r="AC6" s="36" t="s">
        <v>6</v>
      </c>
      <c r="AD6" s="36" t="s">
        <v>6</v>
      </c>
      <c r="AE6" s="36" t="s">
        <v>6</v>
      </c>
    </row>
    <row r="7" spans="1:31" x14ac:dyDescent="0.4">
      <c r="A7" s="35" t="s">
        <v>164</v>
      </c>
      <c r="C7" s="35" t="s">
        <v>69</v>
      </c>
      <c r="E7" s="35" t="s">
        <v>70</v>
      </c>
      <c r="G7" s="35" t="s">
        <v>165</v>
      </c>
      <c r="I7" s="35" t="s">
        <v>67</v>
      </c>
      <c r="K7" s="35" t="s">
        <v>7</v>
      </c>
      <c r="M7" s="35" t="s">
        <v>8</v>
      </c>
      <c r="O7" s="35" t="s">
        <v>9</v>
      </c>
      <c r="Q7" s="36" t="s">
        <v>10</v>
      </c>
      <c r="R7" s="36" t="s">
        <v>10</v>
      </c>
      <c r="S7" s="36" t="s">
        <v>10</v>
      </c>
      <c r="U7" s="36" t="s">
        <v>11</v>
      </c>
      <c r="V7" s="36" t="s">
        <v>11</v>
      </c>
      <c r="W7" s="36" t="s">
        <v>11</v>
      </c>
      <c r="Y7" s="35" t="s">
        <v>7</v>
      </c>
      <c r="AA7" s="35" t="s">
        <v>8</v>
      </c>
      <c r="AC7" s="35" t="s">
        <v>9</v>
      </c>
      <c r="AE7" s="35" t="s">
        <v>166</v>
      </c>
    </row>
    <row r="8" spans="1:31" x14ac:dyDescent="0.4">
      <c r="A8" s="36" t="s">
        <v>164</v>
      </c>
      <c r="C8" s="36" t="s">
        <v>69</v>
      </c>
      <c r="E8" s="36" t="s">
        <v>70</v>
      </c>
      <c r="G8" s="36" t="s">
        <v>165</v>
      </c>
      <c r="I8" s="36" t="s">
        <v>67</v>
      </c>
      <c r="K8" s="36" t="s">
        <v>7</v>
      </c>
      <c r="M8" s="36" t="s">
        <v>8</v>
      </c>
      <c r="O8" s="36" t="s">
        <v>9</v>
      </c>
      <c r="Q8" s="36" t="s">
        <v>7</v>
      </c>
      <c r="S8" s="36" t="s">
        <v>8</v>
      </c>
      <c r="U8" s="36" t="s">
        <v>7</v>
      </c>
      <c r="W8" s="36" t="s">
        <v>14</v>
      </c>
      <c r="Y8" s="36" t="s">
        <v>7</v>
      </c>
      <c r="AA8" s="36" t="s">
        <v>8</v>
      </c>
      <c r="AC8" s="36" t="s">
        <v>9</v>
      </c>
      <c r="AE8" s="36" t="s">
        <v>166</v>
      </c>
    </row>
  </sheetData>
  <mergeCells count="25">
    <mergeCell ref="A2:AE2"/>
    <mergeCell ref="M7:M8"/>
    <mergeCell ref="O7:O8"/>
    <mergeCell ref="K6:O6"/>
    <mergeCell ref="A7:A8"/>
    <mergeCell ref="C7:C8"/>
    <mergeCell ref="E7:E8"/>
    <mergeCell ref="G7:G8"/>
    <mergeCell ref="I7:I8"/>
    <mergeCell ref="A3:AE3"/>
    <mergeCell ref="A4:AE4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Q6:W6"/>
    <mergeCell ref="Y7:Y8"/>
    <mergeCell ref="A6:I6"/>
    <mergeCell ref="K7:K8"/>
  </mergeCells>
  <pageMargins left="0.7" right="0.7" top="0.75" bottom="0.75" header="0.3" footer="0.3"/>
  <pageSetup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9"/>
  <sheetViews>
    <sheetView rightToLeft="1" topLeftCell="A16" zoomScaleNormal="100" workbookViewId="0">
      <selection activeCell="M42" sqref="M42"/>
    </sheetView>
  </sheetViews>
  <sheetFormatPr defaultColWidth="9.125" defaultRowHeight="15.75" x14ac:dyDescent="0.4"/>
  <cols>
    <col min="1" max="1" width="22.375" style="14" bestFit="1" customWidth="1"/>
    <col min="2" max="2" width="1" style="14" customWidth="1"/>
    <col min="3" max="3" width="21" style="14" bestFit="1" customWidth="1"/>
    <col min="4" max="4" width="1" style="14" customWidth="1"/>
    <col min="5" max="5" width="12.375" style="14" bestFit="1" customWidth="1"/>
    <col min="6" max="6" width="1" style="14" customWidth="1"/>
    <col min="7" max="7" width="13.5" style="14" bestFit="1" customWidth="1"/>
    <col min="8" max="8" width="1" style="14" customWidth="1"/>
    <col min="9" max="9" width="10.375" style="14" bestFit="1" customWidth="1"/>
    <col min="10" max="10" width="1" style="14" customWidth="1"/>
    <col min="11" max="11" width="16.25" style="14" bestFit="1" customWidth="1"/>
    <col min="12" max="12" width="1" style="14" customWidth="1"/>
    <col min="13" max="13" width="14.125" style="14" bestFit="1" customWidth="1"/>
    <col min="14" max="14" width="1" style="14" customWidth="1"/>
    <col min="15" max="15" width="14.125" style="14" bestFit="1" customWidth="1"/>
    <col min="16" max="16" width="1" style="14" customWidth="1"/>
    <col min="17" max="17" width="15.5" style="14" bestFit="1" customWidth="1"/>
    <col min="18" max="18" width="1" style="14" customWidth="1"/>
    <col min="19" max="19" width="13" style="14" bestFit="1" customWidth="1"/>
    <col min="20" max="20" width="1" style="14" customWidth="1"/>
    <col min="21" max="21" width="9.125" style="14" customWidth="1"/>
    <col min="22" max="16384" width="9.125" style="14"/>
  </cols>
  <sheetData>
    <row r="2" spans="1:19" x14ac:dyDescent="0.4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x14ac:dyDescent="0.4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x14ac:dyDescent="0.4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6" spans="1:19" x14ac:dyDescent="0.4">
      <c r="A6" s="35" t="s">
        <v>167</v>
      </c>
      <c r="C6" s="36" t="s">
        <v>168</v>
      </c>
      <c r="D6" s="36" t="s">
        <v>168</v>
      </c>
      <c r="E6" s="36" t="s">
        <v>168</v>
      </c>
      <c r="F6" s="36" t="s">
        <v>168</v>
      </c>
      <c r="G6" s="36" t="s">
        <v>168</v>
      </c>
      <c r="H6" s="36" t="s">
        <v>168</v>
      </c>
      <c r="I6" s="36" t="s">
        <v>168</v>
      </c>
      <c r="K6" s="36" t="s">
        <v>4</v>
      </c>
      <c r="M6" s="36" t="s">
        <v>5</v>
      </c>
      <c r="N6" s="36" t="s">
        <v>5</v>
      </c>
      <c r="O6" s="36" t="s">
        <v>5</v>
      </c>
      <c r="Q6" s="36" t="s">
        <v>6</v>
      </c>
      <c r="R6" s="36" t="s">
        <v>6</v>
      </c>
      <c r="S6" s="36" t="s">
        <v>6</v>
      </c>
    </row>
    <row r="7" spans="1:19" x14ac:dyDescent="0.4">
      <c r="A7" s="36" t="s">
        <v>167</v>
      </c>
      <c r="C7" s="36" t="s">
        <v>169</v>
      </c>
      <c r="E7" s="36" t="s">
        <v>170</v>
      </c>
      <c r="G7" s="36" t="s">
        <v>171</v>
      </c>
      <c r="I7" s="36" t="s">
        <v>70</v>
      </c>
      <c r="K7" s="36" t="s">
        <v>172</v>
      </c>
      <c r="M7" s="36" t="s">
        <v>173</v>
      </c>
      <c r="O7" s="36" t="s">
        <v>174</v>
      </c>
      <c r="Q7" s="36" t="s">
        <v>172</v>
      </c>
      <c r="S7" s="36" t="s">
        <v>166</v>
      </c>
    </row>
    <row r="8" spans="1:19" x14ac:dyDescent="0.4">
      <c r="A8" s="15" t="s">
        <v>175</v>
      </c>
      <c r="C8" s="14" t="s">
        <v>176</v>
      </c>
      <c r="E8" s="14" t="s">
        <v>177</v>
      </c>
      <c r="G8" s="14" t="s">
        <v>178</v>
      </c>
      <c r="I8" s="21">
        <v>0</v>
      </c>
      <c r="J8" s="21"/>
      <c r="K8" s="22">
        <v>815511308</v>
      </c>
      <c r="L8" s="21"/>
      <c r="M8" s="22">
        <v>2322729448</v>
      </c>
      <c r="N8" s="21"/>
      <c r="O8" s="22">
        <v>3138017949</v>
      </c>
      <c r="P8" s="21"/>
      <c r="Q8" s="22">
        <v>222807</v>
      </c>
      <c r="S8" s="14" t="s">
        <v>34</v>
      </c>
    </row>
    <row r="9" spans="1:19" x14ac:dyDescent="0.4">
      <c r="A9" s="15" t="s">
        <v>179</v>
      </c>
      <c r="C9" s="14" t="s">
        <v>180</v>
      </c>
      <c r="E9" s="14" t="s">
        <v>181</v>
      </c>
      <c r="G9" s="14" t="s">
        <v>178</v>
      </c>
      <c r="I9" s="21">
        <v>0</v>
      </c>
      <c r="J9" s="21"/>
      <c r="K9" s="22">
        <v>520021</v>
      </c>
      <c r="L9" s="21"/>
      <c r="M9" s="22">
        <v>16986301369</v>
      </c>
      <c r="N9" s="21"/>
      <c r="O9" s="22">
        <v>16986250000</v>
      </c>
      <c r="P9" s="21"/>
      <c r="Q9" s="22">
        <v>571390</v>
      </c>
      <c r="S9" s="14" t="s">
        <v>34</v>
      </c>
    </row>
    <row r="10" spans="1:19" x14ac:dyDescent="0.4">
      <c r="A10" s="15" t="s">
        <v>182</v>
      </c>
      <c r="C10" s="14" t="s">
        <v>183</v>
      </c>
      <c r="E10" s="14" t="s">
        <v>177</v>
      </c>
      <c r="G10" s="14" t="s">
        <v>184</v>
      </c>
      <c r="I10" s="21">
        <v>0</v>
      </c>
      <c r="J10" s="21"/>
      <c r="K10" s="22">
        <v>16207099136</v>
      </c>
      <c r="L10" s="21"/>
      <c r="M10" s="22">
        <v>226905849225</v>
      </c>
      <c r="N10" s="21"/>
      <c r="O10" s="22">
        <v>227726396121</v>
      </c>
      <c r="P10" s="21"/>
      <c r="Q10" s="22">
        <v>15386552240</v>
      </c>
      <c r="S10" s="14" t="s">
        <v>185</v>
      </c>
    </row>
    <row r="11" spans="1:19" x14ac:dyDescent="0.4">
      <c r="A11" s="15" t="s">
        <v>175</v>
      </c>
      <c r="C11" s="14" t="s">
        <v>186</v>
      </c>
      <c r="E11" s="14" t="s">
        <v>187</v>
      </c>
      <c r="G11" s="14" t="s">
        <v>184</v>
      </c>
      <c r="I11" s="21">
        <v>20</v>
      </c>
      <c r="J11" s="21"/>
      <c r="K11" s="22">
        <v>7490000000</v>
      </c>
      <c r="L11" s="21"/>
      <c r="M11" s="22">
        <v>0</v>
      </c>
      <c r="N11" s="21"/>
      <c r="O11" s="22">
        <v>0</v>
      </c>
      <c r="P11" s="21"/>
      <c r="Q11" s="22">
        <v>7490000000</v>
      </c>
      <c r="S11" s="14" t="s">
        <v>188</v>
      </c>
    </row>
    <row r="12" spans="1:19" x14ac:dyDescent="0.4">
      <c r="A12" s="15" t="s">
        <v>179</v>
      </c>
      <c r="C12" s="14" t="s">
        <v>189</v>
      </c>
      <c r="E12" s="14" t="s">
        <v>177</v>
      </c>
      <c r="G12" s="14" t="s">
        <v>184</v>
      </c>
      <c r="I12" s="21">
        <v>0</v>
      </c>
      <c r="J12" s="21"/>
      <c r="K12" s="22">
        <v>323062</v>
      </c>
      <c r="L12" s="21"/>
      <c r="M12" s="22">
        <v>67347194525</v>
      </c>
      <c r="N12" s="21"/>
      <c r="O12" s="22">
        <v>67347250001</v>
      </c>
      <c r="P12" s="21"/>
      <c r="Q12" s="22">
        <v>267586</v>
      </c>
      <c r="S12" s="14" t="s">
        <v>34</v>
      </c>
    </row>
    <row r="13" spans="1:19" x14ac:dyDescent="0.4">
      <c r="A13" s="15" t="s">
        <v>179</v>
      </c>
      <c r="C13" s="14" t="s">
        <v>190</v>
      </c>
      <c r="E13" s="14" t="s">
        <v>187</v>
      </c>
      <c r="G13" s="14" t="s">
        <v>191</v>
      </c>
      <c r="I13" s="21">
        <v>20</v>
      </c>
      <c r="J13" s="21"/>
      <c r="K13" s="22">
        <v>1000000000000</v>
      </c>
      <c r="L13" s="21"/>
      <c r="M13" s="22">
        <v>0</v>
      </c>
      <c r="N13" s="21"/>
      <c r="O13" s="22">
        <v>0</v>
      </c>
      <c r="P13" s="21"/>
      <c r="Q13" s="22">
        <v>1000000000000</v>
      </c>
      <c r="S13" s="14" t="s">
        <v>192</v>
      </c>
    </row>
    <row r="14" spans="1:19" x14ac:dyDescent="0.4">
      <c r="A14" s="15" t="s">
        <v>175</v>
      </c>
      <c r="C14" s="14" t="s">
        <v>193</v>
      </c>
      <c r="E14" s="14" t="s">
        <v>187</v>
      </c>
      <c r="G14" s="14" t="s">
        <v>191</v>
      </c>
      <c r="I14" s="21">
        <v>20</v>
      </c>
      <c r="J14" s="21"/>
      <c r="K14" s="22">
        <v>100000000000</v>
      </c>
      <c r="L14" s="21"/>
      <c r="M14" s="22">
        <v>0</v>
      </c>
      <c r="N14" s="21"/>
      <c r="O14" s="22">
        <v>0</v>
      </c>
      <c r="P14" s="21"/>
      <c r="Q14" s="22">
        <v>100000000000</v>
      </c>
      <c r="S14" s="14" t="s">
        <v>194</v>
      </c>
    </row>
    <row r="15" spans="1:19" x14ac:dyDescent="0.4">
      <c r="A15" s="15" t="s">
        <v>182</v>
      </c>
      <c r="C15" s="14" t="s">
        <v>195</v>
      </c>
      <c r="E15" s="14" t="s">
        <v>177</v>
      </c>
      <c r="G15" s="14" t="s">
        <v>196</v>
      </c>
      <c r="I15" s="21">
        <v>20</v>
      </c>
      <c r="J15" s="21"/>
      <c r="K15" s="22">
        <v>900000000000</v>
      </c>
      <c r="L15" s="21"/>
      <c r="M15" s="22">
        <v>0</v>
      </c>
      <c r="N15" s="21"/>
      <c r="O15" s="22">
        <v>0</v>
      </c>
      <c r="P15" s="21"/>
      <c r="Q15" s="22">
        <v>900000000000</v>
      </c>
      <c r="S15" s="14" t="s">
        <v>197</v>
      </c>
    </row>
    <row r="16" spans="1:19" x14ac:dyDescent="0.4">
      <c r="A16" s="15" t="s">
        <v>182</v>
      </c>
      <c r="C16" s="14" t="s">
        <v>198</v>
      </c>
      <c r="E16" s="14" t="s">
        <v>181</v>
      </c>
      <c r="G16" s="14" t="s">
        <v>196</v>
      </c>
      <c r="I16" s="21">
        <v>0</v>
      </c>
      <c r="J16" s="21"/>
      <c r="K16" s="22">
        <v>25500</v>
      </c>
      <c r="L16" s="21"/>
      <c r="M16" s="22">
        <v>0</v>
      </c>
      <c r="N16" s="21"/>
      <c r="O16" s="22">
        <v>0</v>
      </c>
      <c r="P16" s="21"/>
      <c r="Q16" s="22">
        <v>25500</v>
      </c>
      <c r="S16" s="14" t="s">
        <v>34</v>
      </c>
    </row>
    <row r="17" spans="1:19" x14ac:dyDescent="0.4">
      <c r="A17" s="15" t="s">
        <v>179</v>
      </c>
      <c r="C17" s="14" t="s">
        <v>199</v>
      </c>
      <c r="E17" s="14" t="s">
        <v>200</v>
      </c>
      <c r="G17" s="14" t="s">
        <v>201</v>
      </c>
      <c r="I17" s="21">
        <v>0</v>
      </c>
      <c r="J17" s="21"/>
      <c r="K17" s="22">
        <v>630410</v>
      </c>
      <c r="L17" s="21"/>
      <c r="M17" s="22">
        <v>424660000</v>
      </c>
      <c r="N17" s="21"/>
      <c r="O17" s="22">
        <v>424584900</v>
      </c>
      <c r="P17" s="21"/>
      <c r="Q17" s="22">
        <v>705510</v>
      </c>
      <c r="S17" s="14" t="s">
        <v>34</v>
      </c>
    </row>
    <row r="18" spans="1:19" x14ac:dyDescent="0.4">
      <c r="A18" s="15" t="s">
        <v>202</v>
      </c>
      <c r="C18" s="14" t="s">
        <v>203</v>
      </c>
      <c r="E18" s="14" t="s">
        <v>177</v>
      </c>
      <c r="G18" s="14" t="s">
        <v>204</v>
      </c>
      <c r="I18" s="21">
        <v>0</v>
      </c>
      <c r="J18" s="21"/>
      <c r="K18" s="22">
        <v>2399219</v>
      </c>
      <c r="L18" s="21"/>
      <c r="M18" s="22">
        <v>20376</v>
      </c>
      <c r="N18" s="21"/>
      <c r="O18" s="22">
        <v>0</v>
      </c>
      <c r="P18" s="21"/>
      <c r="Q18" s="22">
        <v>2419595</v>
      </c>
      <c r="S18" s="14" t="s">
        <v>34</v>
      </c>
    </row>
    <row r="19" spans="1:19" x14ac:dyDescent="0.4">
      <c r="A19" s="15" t="s">
        <v>205</v>
      </c>
      <c r="C19" s="14" t="s">
        <v>206</v>
      </c>
      <c r="E19" s="14" t="s">
        <v>177</v>
      </c>
      <c r="G19" s="14" t="s">
        <v>207</v>
      </c>
      <c r="I19" s="21">
        <v>0</v>
      </c>
      <c r="J19" s="21"/>
      <c r="K19" s="22">
        <v>4683680252</v>
      </c>
      <c r="L19" s="21"/>
      <c r="M19" s="22">
        <v>230828988036</v>
      </c>
      <c r="N19" s="21"/>
      <c r="O19" s="22">
        <v>235506010000</v>
      </c>
      <c r="P19" s="21"/>
      <c r="Q19" s="22">
        <v>6658288</v>
      </c>
      <c r="S19" s="14" t="s">
        <v>34</v>
      </c>
    </row>
    <row r="20" spans="1:19" x14ac:dyDescent="0.4">
      <c r="A20" s="15" t="s">
        <v>205</v>
      </c>
      <c r="C20" s="14" t="s">
        <v>208</v>
      </c>
      <c r="E20" s="14" t="s">
        <v>187</v>
      </c>
      <c r="G20" s="14" t="s">
        <v>209</v>
      </c>
      <c r="I20" s="21">
        <v>18</v>
      </c>
      <c r="J20" s="21"/>
      <c r="K20" s="22">
        <v>306000000000</v>
      </c>
      <c r="L20" s="21"/>
      <c r="M20" s="22">
        <v>0</v>
      </c>
      <c r="N20" s="21"/>
      <c r="O20" s="22">
        <v>0</v>
      </c>
      <c r="P20" s="21"/>
      <c r="Q20" s="22">
        <v>306000000000</v>
      </c>
      <c r="S20" s="14" t="s">
        <v>44</v>
      </c>
    </row>
    <row r="21" spans="1:19" x14ac:dyDescent="0.4">
      <c r="A21" s="15" t="s">
        <v>205</v>
      </c>
      <c r="C21" s="14" t="s">
        <v>210</v>
      </c>
      <c r="E21" s="14" t="s">
        <v>187</v>
      </c>
      <c r="G21" s="14" t="s">
        <v>211</v>
      </c>
      <c r="I21" s="21">
        <v>18</v>
      </c>
      <c r="J21" s="21"/>
      <c r="K21" s="22">
        <v>180000000000</v>
      </c>
      <c r="L21" s="21"/>
      <c r="M21" s="22">
        <v>0</v>
      </c>
      <c r="N21" s="21"/>
      <c r="O21" s="22">
        <v>0</v>
      </c>
      <c r="P21" s="21"/>
      <c r="Q21" s="22">
        <v>180000000000</v>
      </c>
      <c r="S21" s="14" t="s">
        <v>212</v>
      </c>
    </row>
    <row r="22" spans="1:19" x14ac:dyDescent="0.4">
      <c r="A22" s="15" t="s">
        <v>205</v>
      </c>
      <c r="C22" s="14" t="s">
        <v>213</v>
      </c>
      <c r="E22" s="14" t="s">
        <v>187</v>
      </c>
      <c r="G22" s="14" t="s">
        <v>214</v>
      </c>
      <c r="I22" s="21">
        <v>18</v>
      </c>
      <c r="J22" s="21"/>
      <c r="K22" s="22">
        <v>120000000000</v>
      </c>
      <c r="L22" s="21"/>
      <c r="M22" s="22">
        <v>0</v>
      </c>
      <c r="N22" s="21"/>
      <c r="O22" s="22">
        <v>0</v>
      </c>
      <c r="P22" s="21"/>
      <c r="Q22" s="22">
        <v>120000000000</v>
      </c>
      <c r="S22" s="14" t="s">
        <v>215</v>
      </c>
    </row>
    <row r="23" spans="1:19" x14ac:dyDescent="0.4">
      <c r="A23" s="15" t="s">
        <v>182</v>
      </c>
      <c r="C23" s="14" t="s">
        <v>216</v>
      </c>
      <c r="E23" s="14" t="s">
        <v>187</v>
      </c>
      <c r="G23" s="14" t="s">
        <v>217</v>
      </c>
      <c r="I23" s="21">
        <v>18</v>
      </c>
      <c r="J23" s="21"/>
      <c r="K23" s="22">
        <v>62000000000</v>
      </c>
      <c r="L23" s="21"/>
      <c r="M23" s="22">
        <v>0</v>
      </c>
      <c r="N23" s="21"/>
      <c r="O23" s="22">
        <v>0</v>
      </c>
      <c r="P23" s="21"/>
      <c r="Q23" s="22">
        <v>62000000000</v>
      </c>
      <c r="S23" s="14" t="s">
        <v>218</v>
      </c>
    </row>
    <row r="24" spans="1:19" x14ac:dyDescent="0.4">
      <c r="A24" s="15" t="s">
        <v>219</v>
      </c>
      <c r="C24" s="14" t="s">
        <v>220</v>
      </c>
      <c r="E24" s="14" t="s">
        <v>177</v>
      </c>
      <c r="G24" s="14" t="s">
        <v>221</v>
      </c>
      <c r="I24" s="21">
        <v>0</v>
      </c>
      <c r="J24" s="21"/>
      <c r="K24" s="22">
        <v>4085987962</v>
      </c>
      <c r="L24" s="21"/>
      <c r="M24" s="22">
        <v>507261897240</v>
      </c>
      <c r="N24" s="21"/>
      <c r="O24" s="22">
        <v>510365471612</v>
      </c>
      <c r="P24" s="21"/>
      <c r="Q24" s="22">
        <v>982413590</v>
      </c>
      <c r="S24" s="14" t="s">
        <v>76</v>
      </c>
    </row>
    <row r="25" spans="1:19" x14ac:dyDescent="0.4">
      <c r="A25" s="15" t="s">
        <v>182</v>
      </c>
      <c r="C25" s="14" t="s">
        <v>222</v>
      </c>
      <c r="E25" s="14" t="s">
        <v>187</v>
      </c>
      <c r="G25" s="14" t="s">
        <v>223</v>
      </c>
      <c r="I25" s="21">
        <v>18</v>
      </c>
      <c r="J25" s="21"/>
      <c r="K25" s="22">
        <v>338000000000</v>
      </c>
      <c r="L25" s="21"/>
      <c r="M25" s="22">
        <v>0</v>
      </c>
      <c r="N25" s="21"/>
      <c r="O25" s="22">
        <v>0</v>
      </c>
      <c r="P25" s="21"/>
      <c r="Q25" s="22">
        <v>338000000000</v>
      </c>
      <c r="S25" s="14" t="s">
        <v>224</v>
      </c>
    </row>
    <row r="26" spans="1:19" x14ac:dyDescent="0.4">
      <c r="A26" s="15" t="s">
        <v>219</v>
      </c>
      <c r="C26" s="14" t="s">
        <v>225</v>
      </c>
      <c r="E26" s="14" t="s">
        <v>187</v>
      </c>
      <c r="G26" s="14" t="s">
        <v>223</v>
      </c>
      <c r="I26" s="21">
        <v>18</v>
      </c>
      <c r="J26" s="21"/>
      <c r="K26" s="22">
        <v>195000000000</v>
      </c>
      <c r="L26" s="21"/>
      <c r="M26" s="22">
        <v>0</v>
      </c>
      <c r="N26" s="21"/>
      <c r="O26" s="22">
        <v>195000000000</v>
      </c>
      <c r="P26" s="21"/>
      <c r="Q26" s="22">
        <v>0</v>
      </c>
      <c r="S26" s="14" t="s">
        <v>34</v>
      </c>
    </row>
    <row r="27" spans="1:19" x14ac:dyDescent="0.4">
      <c r="A27" s="15" t="s">
        <v>219</v>
      </c>
      <c r="C27" s="14" t="s">
        <v>226</v>
      </c>
      <c r="E27" s="14" t="s">
        <v>187</v>
      </c>
      <c r="G27" s="14" t="s">
        <v>227</v>
      </c>
      <c r="I27" s="21">
        <v>18</v>
      </c>
      <c r="J27" s="21"/>
      <c r="K27" s="22">
        <v>200990000000</v>
      </c>
      <c r="L27" s="21"/>
      <c r="M27" s="22">
        <v>0</v>
      </c>
      <c r="N27" s="21"/>
      <c r="O27" s="22">
        <v>200990000000</v>
      </c>
      <c r="P27" s="21"/>
      <c r="Q27" s="22">
        <v>0</v>
      </c>
      <c r="S27" s="14" t="s">
        <v>34</v>
      </c>
    </row>
    <row r="28" spans="1:19" x14ac:dyDescent="0.4">
      <c r="A28" s="15" t="s">
        <v>219</v>
      </c>
      <c r="C28" s="14" t="s">
        <v>228</v>
      </c>
      <c r="E28" s="14" t="s">
        <v>187</v>
      </c>
      <c r="G28" s="14" t="s">
        <v>229</v>
      </c>
      <c r="I28" s="21">
        <v>18</v>
      </c>
      <c r="J28" s="21"/>
      <c r="K28" s="22">
        <v>100000000000</v>
      </c>
      <c r="L28" s="21"/>
      <c r="M28" s="22">
        <v>0</v>
      </c>
      <c r="N28" s="21"/>
      <c r="O28" s="22">
        <v>100000000000</v>
      </c>
      <c r="P28" s="21"/>
      <c r="Q28" s="22">
        <v>0</v>
      </c>
      <c r="S28" s="14" t="s">
        <v>34</v>
      </c>
    </row>
    <row r="29" spans="1:19" x14ac:dyDescent="0.4">
      <c r="A29" s="15" t="s">
        <v>219</v>
      </c>
      <c r="C29" s="14" t="s">
        <v>230</v>
      </c>
      <c r="E29" s="14" t="s">
        <v>187</v>
      </c>
      <c r="G29" s="14" t="s">
        <v>231</v>
      </c>
      <c r="I29" s="21">
        <v>18</v>
      </c>
      <c r="J29" s="21"/>
      <c r="K29" s="22">
        <v>608000000000</v>
      </c>
      <c r="L29" s="21"/>
      <c r="M29" s="22">
        <v>0</v>
      </c>
      <c r="N29" s="21"/>
      <c r="O29" s="22">
        <v>0</v>
      </c>
      <c r="P29" s="21"/>
      <c r="Q29" s="22">
        <v>608000000000</v>
      </c>
      <c r="S29" s="14" t="s">
        <v>232</v>
      </c>
    </row>
    <row r="30" spans="1:19" x14ac:dyDescent="0.4">
      <c r="A30" s="15" t="s">
        <v>233</v>
      </c>
      <c r="C30" s="14" t="s">
        <v>234</v>
      </c>
      <c r="E30" s="14" t="s">
        <v>177</v>
      </c>
      <c r="G30" s="14" t="s">
        <v>235</v>
      </c>
      <c r="I30" s="21">
        <v>0</v>
      </c>
      <c r="J30" s="21"/>
      <c r="K30" s="22">
        <v>922000</v>
      </c>
      <c r="L30" s="21"/>
      <c r="M30" s="22">
        <v>450329668493</v>
      </c>
      <c r="N30" s="21"/>
      <c r="O30" s="22">
        <v>450327500000</v>
      </c>
      <c r="P30" s="21"/>
      <c r="Q30" s="22">
        <v>3090493</v>
      </c>
      <c r="S30" s="14" t="s">
        <v>34</v>
      </c>
    </row>
    <row r="31" spans="1:19" x14ac:dyDescent="0.4">
      <c r="A31" s="15" t="s">
        <v>233</v>
      </c>
      <c r="C31" s="14" t="s">
        <v>236</v>
      </c>
      <c r="E31" s="14" t="s">
        <v>187</v>
      </c>
      <c r="G31" s="14" t="s">
        <v>235</v>
      </c>
      <c r="I31" s="21">
        <v>18</v>
      </c>
      <c r="J31" s="21"/>
      <c r="K31" s="22">
        <v>640000000000</v>
      </c>
      <c r="L31" s="21"/>
      <c r="M31" s="22">
        <v>0</v>
      </c>
      <c r="N31" s="21"/>
      <c r="O31" s="22">
        <v>0</v>
      </c>
      <c r="P31" s="21"/>
      <c r="Q31" s="22">
        <v>640000000000</v>
      </c>
      <c r="S31" s="14" t="s">
        <v>237</v>
      </c>
    </row>
    <row r="32" spans="1:19" x14ac:dyDescent="0.4">
      <c r="A32" s="15" t="s">
        <v>233</v>
      </c>
      <c r="C32" s="14" t="s">
        <v>238</v>
      </c>
      <c r="E32" s="14" t="s">
        <v>187</v>
      </c>
      <c r="G32" s="14" t="s">
        <v>239</v>
      </c>
      <c r="I32" s="21">
        <v>18</v>
      </c>
      <c r="J32" s="21"/>
      <c r="K32" s="22">
        <v>252900000000</v>
      </c>
      <c r="L32" s="21"/>
      <c r="M32" s="22">
        <v>0</v>
      </c>
      <c r="N32" s="21"/>
      <c r="O32" s="22">
        <v>0</v>
      </c>
      <c r="P32" s="21"/>
      <c r="Q32" s="22">
        <v>252900000000</v>
      </c>
      <c r="S32" s="14" t="s">
        <v>240</v>
      </c>
    </row>
    <row r="33" spans="1:19" x14ac:dyDescent="0.4">
      <c r="A33" s="15" t="s">
        <v>233</v>
      </c>
      <c r="C33" s="14" t="s">
        <v>241</v>
      </c>
      <c r="E33" s="14" t="s">
        <v>187</v>
      </c>
      <c r="G33" s="14" t="s">
        <v>242</v>
      </c>
      <c r="I33" s="21">
        <v>18</v>
      </c>
      <c r="J33" s="21"/>
      <c r="K33" s="22">
        <v>0</v>
      </c>
      <c r="L33" s="21"/>
      <c r="M33" s="22">
        <v>232870000000</v>
      </c>
      <c r="N33" s="21"/>
      <c r="O33" s="22">
        <v>0</v>
      </c>
      <c r="P33" s="21"/>
      <c r="Q33" s="22">
        <v>232870000000</v>
      </c>
      <c r="S33" s="14" t="s">
        <v>243</v>
      </c>
    </row>
    <row r="34" spans="1:19" x14ac:dyDescent="0.4">
      <c r="A34" s="15" t="s">
        <v>233</v>
      </c>
      <c r="C34" s="14" t="s">
        <v>244</v>
      </c>
      <c r="E34" s="14" t="s">
        <v>187</v>
      </c>
      <c r="G34" s="14" t="s">
        <v>245</v>
      </c>
      <c r="I34" s="21">
        <v>18</v>
      </c>
      <c r="J34" s="21"/>
      <c r="K34" s="22">
        <v>0</v>
      </c>
      <c r="L34" s="21"/>
      <c r="M34" s="22">
        <v>122720000000</v>
      </c>
      <c r="N34" s="21"/>
      <c r="O34" s="22">
        <v>0</v>
      </c>
      <c r="P34" s="21"/>
      <c r="Q34" s="22">
        <v>122720000000</v>
      </c>
      <c r="S34" s="14" t="s">
        <v>246</v>
      </c>
    </row>
    <row r="35" spans="1:19" x14ac:dyDescent="0.4">
      <c r="A35" s="15" t="s">
        <v>233</v>
      </c>
      <c r="C35" s="14" t="s">
        <v>247</v>
      </c>
      <c r="E35" s="14" t="s">
        <v>187</v>
      </c>
      <c r="G35" s="14" t="s">
        <v>248</v>
      </c>
      <c r="I35" s="21">
        <v>18</v>
      </c>
      <c r="J35" s="21"/>
      <c r="K35" s="22">
        <v>0</v>
      </c>
      <c r="L35" s="21"/>
      <c r="M35" s="22">
        <v>79570000000</v>
      </c>
      <c r="N35" s="21"/>
      <c r="O35" s="22">
        <v>0</v>
      </c>
      <c r="P35" s="21"/>
      <c r="Q35" s="22">
        <v>79570000000</v>
      </c>
      <c r="S35" s="14" t="s">
        <v>249</v>
      </c>
    </row>
    <row r="36" spans="1:19" x14ac:dyDescent="0.4">
      <c r="A36" s="15" t="s">
        <v>205</v>
      </c>
      <c r="C36" s="14" t="s">
        <v>250</v>
      </c>
      <c r="E36" s="14" t="s">
        <v>187</v>
      </c>
      <c r="G36" s="14" t="s">
        <v>6</v>
      </c>
      <c r="I36" s="21">
        <v>18</v>
      </c>
      <c r="J36" s="21"/>
      <c r="K36" s="22">
        <v>0</v>
      </c>
      <c r="L36" s="21"/>
      <c r="M36" s="22">
        <v>224090000000</v>
      </c>
      <c r="N36" s="21"/>
      <c r="O36" s="22">
        <v>0</v>
      </c>
      <c r="P36" s="21"/>
      <c r="Q36" s="22">
        <v>224090000000</v>
      </c>
      <c r="S36" s="14" t="s">
        <v>251</v>
      </c>
    </row>
    <row r="37" spans="1:19" x14ac:dyDescent="0.4">
      <c r="A37" s="15" t="s">
        <v>182</v>
      </c>
      <c r="C37" s="14" t="s">
        <v>252</v>
      </c>
      <c r="E37" s="14" t="s">
        <v>187</v>
      </c>
      <c r="G37" s="14" t="s">
        <v>6</v>
      </c>
      <c r="I37" s="21">
        <v>18</v>
      </c>
      <c r="J37" s="21"/>
      <c r="K37" s="22">
        <v>0</v>
      </c>
      <c r="L37" s="21"/>
      <c r="M37" s="22">
        <v>100000000000</v>
      </c>
      <c r="N37" s="21"/>
      <c r="O37" s="22">
        <v>0</v>
      </c>
      <c r="P37" s="21"/>
      <c r="Q37" s="22">
        <v>100000000000</v>
      </c>
      <c r="S37" s="14" t="s">
        <v>194</v>
      </c>
    </row>
    <row r="38" spans="1:19" ht="16.5" thickBot="1" x14ac:dyDescent="0.45">
      <c r="K38" s="23">
        <f>SUM(K8:K37)</f>
        <v>5036177098870</v>
      </c>
      <c r="M38" s="23">
        <f>SUM(M8:M37)</f>
        <v>2261657308712</v>
      </c>
      <c r="O38" s="23">
        <f>SUM(O8:O37)</f>
        <v>2007811480583</v>
      </c>
      <c r="Q38" s="23">
        <f>SUM(Q8:Q37)</f>
        <v>5290022926999</v>
      </c>
    </row>
    <row r="39" spans="1:19" ht="16.5" thickTop="1" x14ac:dyDescent="0.4"/>
  </sheetData>
  <mergeCells count="17">
    <mergeCell ref="M7"/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</mergeCells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3"/>
  <sheetViews>
    <sheetView rightToLeft="1" zoomScaleNormal="100" workbookViewId="0">
      <selection activeCell="M46" sqref="M46"/>
    </sheetView>
  </sheetViews>
  <sheetFormatPr defaultColWidth="9.125" defaultRowHeight="15.75" x14ac:dyDescent="0.4"/>
  <cols>
    <col min="1" max="1" width="25" style="14" bestFit="1" customWidth="1"/>
    <col min="2" max="2" width="1" style="14" customWidth="1"/>
    <col min="3" max="3" width="10.125" style="14" bestFit="1" customWidth="1"/>
    <col min="4" max="4" width="1" style="14" customWidth="1"/>
    <col min="5" max="5" width="9.5" style="14" bestFit="1" customWidth="1"/>
    <col min="6" max="6" width="1" style="14" customWidth="1"/>
    <col min="7" max="7" width="7" style="14" bestFit="1" customWidth="1"/>
    <col min="8" max="8" width="1" style="14" customWidth="1"/>
    <col min="9" max="9" width="14" style="14" bestFit="1" customWidth="1"/>
    <col min="10" max="10" width="1" style="14" customWidth="1"/>
    <col min="11" max="11" width="10.375" style="14" bestFit="1" customWidth="1"/>
    <col min="12" max="12" width="1" style="14" customWidth="1"/>
    <col min="13" max="13" width="14.625" style="14" bestFit="1" customWidth="1"/>
    <col min="14" max="14" width="1" style="14" customWidth="1"/>
    <col min="15" max="15" width="14.875" style="14" bestFit="1" customWidth="1"/>
    <col min="16" max="16" width="1" style="14" customWidth="1"/>
    <col min="17" max="17" width="11.375" style="14" bestFit="1" customWidth="1"/>
    <col min="18" max="18" width="1" style="14" customWidth="1"/>
    <col min="19" max="19" width="14.75" style="14" bestFit="1" customWidth="1"/>
    <col min="20" max="20" width="1" style="14" customWidth="1"/>
    <col min="21" max="21" width="9.125" style="14" customWidth="1"/>
    <col min="22" max="16384" width="9.125" style="14"/>
  </cols>
  <sheetData>
    <row r="2" spans="1:19" x14ac:dyDescent="0.4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x14ac:dyDescent="0.4">
      <c r="A3" s="34" t="s">
        <v>253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x14ac:dyDescent="0.4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x14ac:dyDescent="0.4">
      <c r="A5" s="36" t="s">
        <v>254</v>
      </c>
      <c r="B5" s="36" t="s">
        <v>254</v>
      </c>
      <c r="C5" s="36" t="s">
        <v>254</v>
      </c>
      <c r="D5" s="36" t="s">
        <v>254</v>
      </c>
      <c r="E5" s="36" t="s">
        <v>254</v>
      </c>
      <c r="F5" s="36" t="s">
        <v>254</v>
      </c>
      <c r="G5" s="36" t="s">
        <v>254</v>
      </c>
      <c r="I5" s="36" t="s">
        <v>255</v>
      </c>
      <c r="J5" s="36" t="s">
        <v>255</v>
      </c>
      <c r="K5" s="36" t="s">
        <v>255</v>
      </c>
      <c r="L5" s="36" t="s">
        <v>255</v>
      </c>
      <c r="M5" s="36" t="s">
        <v>255</v>
      </c>
      <c r="O5" s="36" t="s">
        <v>256</v>
      </c>
      <c r="P5" s="36" t="s">
        <v>256</v>
      </c>
      <c r="Q5" s="36" t="s">
        <v>256</v>
      </c>
      <c r="R5" s="36" t="s">
        <v>256</v>
      </c>
      <c r="S5" s="36" t="s">
        <v>256</v>
      </c>
    </row>
    <row r="6" spans="1:19" x14ac:dyDescent="0.4">
      <c r="A6" s="36" t="s">
        <v>257</v>
      </c>
      <c r="C6" s="36" t="s">
        <v>258</v>
      </c>
      <c r="E6" s="36" t="s">
        <v>69</v>
      </c>
      <c r="G6" s="36" t="s">
        <v>70</v>
      </c>
      <c r="I6" s="36" t="s">
        <v>259</v>
      </c>
      <c r="K6" s="36" t="s">
        <v>260</v>
      </c>
      <c r="M6" s="36" t="s">
        <v>261</v>
      </c>
      <c r="O6" s="36" t="s">
        <v>259</v>
      </c>
      <c r="Q6" s="36" t="s">
        <v>260</v>
      </c>
      <c r="S6" s="36" t="s">
        <v>261</v>
      </c>
    </row>
    <row r="7" spans="1:19" x14ac:dyDescent="0.4">
      <c r="A7" s="15" t="s">
        <v>135</v>
      </c>
      <c r="C7" s="14" t="s">
        <v>262</v>
      </c>
      <c r="E7" s="14" t="s">
        <v>137</v>
      </c>
      <c r="G7" s="25">
        <v>18</v>
      </c>
      <c r="I7" s="16">
        <v>7244194002</v>
      </c>
      <c r="K7" s="14" t="s">
        <v>262</v>
      </c>
      <c r="M7" s="16">
        <v>7244194002</v>
      </c>
      <c r="O7" s="16">
        <v>28773029229</v>
      </c>
      <c r="Q7" s="14" t="s">
        <v>262</v>
      </c>
      <c r="S7" s="24">
        <v>28773029229</v>
      </c>
    </row>
    <row r="8" spans="1:19" x14ac:dyDescent="0.4">
      <c r="A8" s="15" t="s">
        <v>131</v>
      </c>
      <c r="C8" s="14" t="s">
        <v>262</v>
      </c>
      <c r="E8" s="14" t="s">
        <v>133</v>
      </c>
      <c r="G8" s="25">
        <v>17</v>
      </c>
      <c r="I8" s="16">
        <v>3296942801</v>
      </c>
      <c r="K8" s="14" t="s">
        <v>262</v>
      </c>
      <c r="M8" s="16">
        <v>3296942801</v>
      </c>
      <c r="O8" s="16">
        <v>5788236458</v>
      </c>
      <c r="Q8" s="14" t="s">
        <v>262</v>
      </c>
      <c r="S8" s="24">
        <v>5788236458</v>
      </c>
    </row>
    <row r="9" spans="1:19" x14ac:dyDescent="0.4">
      <c r="A9" s="15" t="s">
        <v>124</v>
      </c>
      <c r="C9" s="14" t="s">
        <v>262</v>
      </c>
      <c r="E9" s="14" t="s">
        <v>126</v>
      </c>
      <c r="G9" s="25">
        <v>15</v>
      </c>
      <c r="I9" s="16">
        <v>657803426</v>
      </c>
      <c r="K9" s="14" t="s">
        <v>262</v>
      </c>
      <c r="M9" s="16">
        <v>657803426</v>
      </c>
      <c r="O9" s="16">
        <v>1887774221</v>
      </c>
      <c r="Q9" s="14" t="s">
        <v>262</v>
      </c>
      <c r="S9" s="16">
        <v>1887774221</v>
      </c>
    </row>
    <row r="10" spans="1:19" x14ac:dyDescent="0.4">
      <c r="A10" s="15" t="s">
        <v>127</v>
      </c>
      <c r="C10" s="14" t="s">
        <v>262</v>
      </c>
      <c r="E10" s="14" t="s">
        <v>129</v>
      </c>
      <c r="G10" s="25">
        <v>15</v>
      </c>
      <c r="I10" s="16">
        <v>6876484120</v>
      </c>
      <c r="K10" s="14" t="s">
        <v>262</v>
      </c>
      <c r="M10" s="16">
        <v>6876484120</v>
      </c>
      <c r="O10" s="16">
        <v>22818235183</v>
      </c>
      <c r="Q10" s="14" t="s">
        <v>262</v>
      </c>
      <c r="S10" s="16">
        <v>22818235183</v>
      </c>
    </row>
    <row r="11" spans="1:19" x14ac:dyDescent="0.4">
      <c r="A11" s="15" t="s">
        <v>143</v>
      </c>
      <c r="C11" s="14" t="s">
        <v>262</v>
      </c>
      <c r="E11" s="14" t="s">
        <v>145</v>
      </c>
      <c r="G11" s="25">
        <v>16</v>
      </c>
      <c r="I11" s="16">
        <v>4567406987</v>
      </c>
      <c r="K11" s="14" t="s">
        <v>262</v>
      </c>
      <c r="M11" s="16">
        <v>4567406987</v>
      </c>
      <c r="O11" s="16">
        <v>21671688289</v>
      </c>
      <c r="Q11" s="14" t="s">
        <v>262</v>
      </c>
      <c r="S11" s="16">
        <v>21671688289</v>
      </c>
    </row>
    <row r="12" spans="1:19" x14ac:dyDescent="0.4">
      <c r="A12" s="15" t="s">
        <v>139</v>
      </c>
      <c r="C12" s="14" t="s">
        <v>262</v>
      </c>
      <c r="E12" s="14" t="s">
        <v>141</v>
      </c>
      <c r="G12" s="25">
        <v>18</v>
      </c>
      <c r="I12" s="16">
        <v>12391669994</v>
      </c>
      <c r="K12" s="14" t="s">
        <v>262</v>
      </c>
      <c r="M12" s="16">
        <v>12391669994</v>
      </c>
      <c r="O12" s="16">
        <v>58444501070</v>
      </c>
      <c r="Q12" s="14" t="s">
        <v>262</v>
      </c>
      <c r="S12" s="16">
        <v>58444501070</v>
      </c>
    </row>
    <row r="13" spans="1:19" x14ac:dyDescent="0.4">
      <c r="A13" s="15" t="s">
        <v>147</v>
      </c>
      <c r="C13" s="14" t="s">
        <v>262</v>
      </c>
      <c r="E13" s="14" t="s">
        <v>149</v>
      </c>
      <c r="G13" s="25">
        <v>17</v>
      </c>
      <c r="I13" s="16">
        <v>7332382364</v>
      </c>
      <c r="K13" s="14" t="s">
        <v>262</v>
      </c>
      <c r="M13" s="16">
        <v>7332382364</v>
      </c>
      <c r="O13" s="16">
        <v>39441572599</v>
      </c>
      <c r="Q13" s="14" t="s">
        <v>262</v>
      </c>
      <c r="S13" s="16">
        <v>39441572599</v>
      </c>
    </row>
    <row r="14" spans="1:19" x14ac:dyDescent="0.4">
      <c r="A14" s="15" t="s">
        <v>175</v>
      </c>
      <c r="C14" s="16">
        <v>6</v>
      </c>
      <c r="E14" s="14" t="s">
        <v>262</v>
      </c>
      <c r="G14" s="26">
        <v>0</v>
      </c>
      <c r="I14" s="16">
        <v>0</v>
      </c>
      <c r="K14" s="16">
        <v>0</v>
      </c>
      <c r="M14" s="16">
        <v>0</v>
      </c>
      <c r="O14" s="16">
        <v>3988953</v>
      </c>
      <c r="Q14" s="16">
        <v>0</v>
      </c>
      <c r="S14" s="16">
        <v>3988953</v>
      </c>
    </row>
    <row r="15" spans="1:19" x14ac:dyDescent="0.4">
      <c r="A15" s="15" t="s">
        <v>182</v>
      </c>
      <c r="C15" s="16">
        <v>12</v>
      </c>
      <c r="E15" s="14" t="s">
        <v>262</v>
      </c>
      <c r="G15" s="26">
        <v>0</v>
      </c>
      <c r="I15" s="16">
        <v>495833386</v>
      </c>
      <c r="K15" s="16">
        <v>0</v>
      </c>
      <c r="M15" s="16">
        <v>495833386</v>
      </c>
      <c r="O15" s="16">
        <v>1817349089</v>
      </c>
      <c r="Q15" s="16">
        <v>0</v>
      </c>
      <c r="S15" s="16">
        <v>1817349089</v>
      </c>
    </row>
    <row r="16" spans="1:19" x14ac:dyDescent="0.4">
      <c r="A16" s="15" t="s">
        <v>175</v>
      </c>
      <c r="C16" s="16">
        <v>12</v>
      </c>
      <c r="E16" s="14" t="s">
        <v>262</v>
      </c>
      <c r="G16" s="26">
        <v>20</v>
      </c>
      <c r="I16" s="16">
        <v>127227379</v>
      </c>
      <c r="K16" s="16">
        <v>-1</v>
      </c>
      <c r="M16" s="16">
        <v>127227380</v>
      </c>
      <c r="O16" s="16">
        <v>846104054</v>
      </c>
      <c r="Q16" s="16">
        <v>650626</v>
      </c>
      <c r="S16" s="16">
        <v>845453428</v>
      </c>
    </row>
    <row r="17" spans="1:19" x14ac:dyDescent="0.4">
      <c r="A17" s="15" t="s">
        <v>179</v>
      </c>
      <c r="C17" s="16">
        <v>30</v>
      </c>
      <c r="E17" s="14" t="s">
        <v>262</v>
      </c>
      <c r="G17" s="26">
        <v>0</v>
      </c>
      <c r="I17" s="16">
        <v>2744</v>
      </c>
      <c r="K17" s="16">
        <v>0</v>
      </c>
      <c r="M17" s="16">
        <v>2744</v>
      </c>
      <c r="O17" s="16">
        <v>424821071</v>
      </c>
      <c r="Q17" s="16">
        <v>0</v>
      </c>
      <c r="S17" s="16">
        <v>424821071</v>
      </c>
    </row>
    <row r="18" spans="1:19" x14ac:dyDescent="0.4">
      <c r="A18" s="15" t="s">
        <v>179</v>
      </c>
      <c r="C18" s="16">
        <v>25</v>
      </c>
      <c r="E18" s="14" t="s">
        <v>262</v>
      </c>
      <c r="G18" s="26">
        <v>20</v>
      </c>
      <c r="I18" s="16">
        <v>16986301355</v>
      </c>
      <c r="K18" s="16">
        <v>0</v>
      </c>
      <c r="M18" s="16">
        <v>16986301355</v>
      </c>
      <c r="O18" s="16">
        <v>85743601870</v>
      </c>
      <c r="Q18" s="16">
        <v>44427989</v>
      </c>
      <c r="S18" s="16">
        <v>85699173881</v>
      </c>
    </row>
    <row r="19" spans="1:19" x14ac:dyDescent="0.4">
      <c r="A19" s="15" t="s">
        <v>175</v>
      </c>
      <c r="C19" s="16">
        <v>25</v>
      </c>
      <c r="E19" s="14" t="s">
        <v>262</v>
      </c>
      <c r="G19" s="26">
        <v>20</v>
      </c>
      <c r="I19" s="16">
        <v>1698630120</v>
      </c>
      <c r="K19" s="16">
        <v>0</v>
      </c>
      <c r="M19" s="16">
        <v>1698630120</v>
      </c>
      <c r="O19" s="16">
        <v>8498390552</v>
      </c>
      <c r="Q19" s="16">
        <v>4442798</v>
      </c>
      <c r="S19" s="16">
        <v>8493947754</v>
      </c>
    </row>
    <row r="20" spans="1:19" x14ac:dyDescent="0.4">
      <c r="A20" s="15" t="s">
        <v>182</v>
      </c>
      <c r="C20" s="16">
        <v>25</v>
      </c>
      <c r="E20" s="14" t="s">
        <v>262</v>
      </c>
      <c r="G20" s="26">
        <v>20</v>
      </c>
      <c r="I20" s="16">
        <v>15287671204</v>
      </c>
      <c r="K20" s="16">
        <v>0</v>
      </c>
      <c r="M20" s="16">
        <v>15287671204</v>
      </c>
      <c r="O20" s="16">
        <v>76438356020</v>
      </c>
      <c r="Q20" s="16">
        <v>0</v>
      </c>
      <c r="S20" s="16">
        <v>76438356020</v>
      </c>
    </row>
    <row r="21" spans="1:19" x14ac:dyDescent="0.4">
      <c r="A21" s="15" t="s">
        <v>175</v>
      </c>
      <c r="C21" s="16">
        <v>15</v>
      </c>
      <c r="E21" s="14" t="s">
        <v>262</v>
      </c>
      <c r="G21" s="26">
        <v>18</v>
      </c>
      <c r="I21" s="16">
        <v>0</v>
      </c>
      <c r="K21" s="16">
        <v>0</v>
      </c>
      <c r="M21" s="16">
        <v>0</v>
      </c>
      <c r="O21" s="16">
        <v>3780821917</v>
      </c>
      <c r="Q21" s="16">
        <v>0</v>
      </c>
      <c r="S21" s="16">
        <v>3780821917</v>
      </c>
    </row>
    <row r="22" spans="1:19" x14ac:dyDescent="0.4">
      <c r="A22" s="15" t="s">
        <v>175</v>
      </c>
      <c r="C22" s="16">
        <v>16</v>
      </c>
      <c r="E22" s="14" t="s">
        <v>262</v>
      </c>
      <c r="G22" s="26">
        <v>18</v>
      </c>
      <c r="I22" s="16">
        <v>0</v>
      </c>
      <c r="K22" s="16">
        <v>0</v>
      </c>
      <c r="M22" s="16">
        <v>0</v>
      </c>
      <c r="O22" s="16">
        <v>8408972604</v>
      </c>
      <c r="Q22" s="16">
        <v>0</v>
      </c>
      <c r="S22" s="16">
        <v>8408972604</v>
      </c>
    </row>
    <row r="23" spans="1:19" x14ac:dyDescent="0.4">
      <c r="A23" s="15" t="s">
        <v>202</v>
      </c>
      <c r="C23" s="16">
        <v>19</v>
      </c>
      <c r="E23" s="14" t="s">
        <v>262</v>
      </c>
      <c r="G23" s="26">
        <v>0</v>
      </c>
      <c r="I23" s="16">
        <v>20376</v>
      </c>
      <c r="K23" s="16">
        <v>0</v>
      </c>
      <c r="M23" s="16">
        <v>20376</v>
      </c>
      <c r="O23" s="16">
        <v>20376</v>
      </c>
      <c r="Q23" s="16">
        <v>0</v>
      </c>
      <c r="S23" s="16">
        <v>20376</v>
      </c>
    </row>
    <row r="24" spans="1:19" x14ac:dyDescent="0.4">
      <c r="A24" s="15" t="s">
        <v>202</v>
      </c>
      <c r="C24" s="16">
        <v>19</v>
      </c>
      <c r="E24" s="14" t="s">
        <v>262</v>
      </c>
      <c r="G24" s="26">
        <v>18</v>
      </c>
      <c r="I24" s="16">
        <v>0</v>
      </c>
      <c r="K24" s="16">
        <v>0</v>
      </c>
      <c r="M24" s="16">
        <v>0</v>
      </c>
      <c r="O24" s="16">
        <v>5233808218</v>
      </c>
      <c r="Q24" s="16">
        <v>0</v>
      </c>
      <c r="S24" s="16">
        <v>5233808218</v>
      </c>
    </row>
    <row r="25" spans="1:19" x14ac:dyDescent="0.4">
      <c r="A25" s="15" t="s">
        <v>202</v>
      </c>
      <c r="C25" s="16">
        <v>20</v>
      </c>
      <c r="E25" s="14" t="s">
        <v>262</v>
      </c>
      <c r="G25" s="26">
        <v>18</v>
      </c>
      <c r="I25" s="16">
        <v>0</v>
      </c>
      <c r="K25" s="16">
        <v>0</v>
      </c>
      <c r="M25" s="16">
        <v>0</v>
      </c>
      <c r="O25" s="16">
        <v>5700821918</v>
      </c>
      <c r="Q25" s="16">
        <v>0</v>
      </c>
      <c r="S25" s="16">
        <v>5700821918</v>
      </c>
    </row>
    <row r="26" spans="1:19" x14ac:dyDescent="0.4">
      <c r="A26" s="15" t="s">
        <v>205</v>
      </c>
      <c r="C26" s="16">
        <v>17</v>
      </c>
      <c r="E26" s="14" t="s">
        <v>262</v>
      </c>
      <c r="G26" s="26">
        <v>0</v>
      </c>
      <c r="I26" s="16">
        <v>29133</v>
      </c>
      <c r="K26" s="16">
        <v>0</v>
      </c>
      <c r="M26" s="16">
        <v>29133</v>
      </c>
      <c r="O26" s="16">
        <v>29133</v>
      </c>
      <c r="Q26" s="16">
        <v>0</v>
      </c>
      <c r="S26" s="16">
        <v>29133</v>
      </c>
    </row>
    <row r="27" spans="1:19" x14ac:dyDescent="0.4">
      <c r="A27" s="15" t="s">
        <v>205</v>
      </c>
      <c r="C27" s="16">
        <v>1</v>
      </c>
      <c r="E27" s="14" t="s">
        <v>262</v>
      </c>
      <c r="G27" s="26">
        <v>18</v>
      </c>
      <c r="I27" s="16">
        <v>5910410992</v>
      </c>
      <c r="K27" s="16">
        <v>148764</v>
      </c>
      <c r="M27" s="16">
        <v>5910262228</v>
      </c>
      <c r="O27" s="16">
        <v>15970684929</v>
      </c>
      <c r="Q27" s="16">
        <v>148764</v>
      </c>
      <c r="S27" s="16">
        <v>15970536165</v>
      </c>
    </row>
    <row r="28" spans="1:19" x14ac:dyDescent="0.4">
      <c r="A28" s="15" t="s">
        <v>205</v>
      </c>
      <c r="C28" s="16">
        <v>5</v>
      </c>
      <c r="E28" s="14" t="s">
        <v>262</v>
      </c>
      <c r="G28" s="26">
        <v>18</v>
      </c>
      <c r="I28" s="16">
        <v>3609863005</v>
      </c>
      <c r="K28" s="16">
        <v>0</v>
      </c>
      <c r="M28" s="16">
        <v>3609863005</v>
      </c>
      <c r="O28" s="16">
        <v>8669589016</v>
      </c>
      <c r="Q28" s="16">
        <v>5676826</v>
      </c>
      <c r="S28" s="16">
        <v>8663912190</v>
      </c>
    </row>
    <row r="29" spans="1:19" x14ac:dyDescent="0.4">
      <c r="A29" s="15" t="s">
        <v>205</v>
      </c>
      <c r="C29" s="16">
        <v>10</v>
      </c>
      <c r="E29" s="14" t="s">
        <v>262</v>
      </c>
      <c r="G29" s="26">
        <v>18</v>
      </c>
      <c r="I29" s="16">
        <v>2347397254</v>
      </c>
      <c r="K29" s="16">
        <v>0</v>
      </c>
      <c r="M29" s="16">
        <v>2347397254</v>
      </c>
      <c r="O29" s="16">
        <v>5365479436</v>
      </c>
      <c r="Q29" s="16">
        <v>5808100</v>
      </c>
      <c r="S29" s="16">
        <v>5359671336</v>
      </c>
    </row>
    <row r="30" spans="1:19" x14ac:dyDescent="0.4">
      <c r="A30" s="15" t="s">
        <v>182</v>
      </c>
      <c r="C30" s="16">
        <v>12</v>
      </c>
      <c r="E30" s="14" t="s">
        <v>262</v>
      </c>
      <c r="G30" s="26">
        <v>18</v>
      </c>
      <c r="I30" s="16">
        <v>1219616423</v>
      </c>
      <c r="K30" s="16">
        <v>179874</v>
      </c>
      <c r="M30" s="16">
        <v>1219436549</v>
      </c>
      <c r="O30" s="16">
        <v>2748383523</v>
      </c>
      <c r="Q30" s="16">
        <v>179874</v>
      </c>
      <c r="S30" s="16">
        <v>2748203649</v>
      </c>
    </row>
    <row r="31" spans="1:19" x14ac:dyDescent="0.4">
      <c r="A31" s="15" t="s">
        <v>219</v>
      </c>
      <c r="C31" s="16">
        <v>25</v>
      </c>
      <c r="E31" s="14" t="s">
        <v>262</v>
      </c>
      <c r="G31" s="26">
        <v>0</v>
      </c>
      <c r="I31" s="16">
        <v>4099</v>
      </c>
      <c r="K31" s="16">
        <v>0</v>
      </c>
      <c r="M31" s="16">
        <v>4099</v>
      </c>
      <c r="O31" s="16">
        <v>576095953</v>
      </c>
      <c r="Q31" s="16">
        <v>0</v>
      </c>
      <c r="S31" s="16">
        <v>576095953</v>
      </c>
    </row>
    <row r="32" spans="1:19" x14ac:dyDescent="0.4">
      <c r="A32" s="15" t="s">
        <v>182</v>
      </c>
      <c r="C32" s="16">
        <v>26</v>
      </c>
      <c r="E32" s="14" t="s">
        <v>262</v>
      </c>
      <c r="G32" s="26">
        <v>18</v>
      </c>
      <c r="I32" s="16">
        <v>6389589025</v>
      </c>
      <c r="K32" s="16">
        <v>2110164</v>
      </c>
      <c r="M32" s="16">
        <v>6387478861</v>
      </c>
      <c r="O32" s="16">
        <v>12390246541</v>
      </c>
      <c r="Q32" s="16">
        <v>2110164</v>
      </c>
      <c r="S32" s="16">
        <v>12388136377</v>
      </c>
    </row>
    <row r="33" spans="1:19" x14ac:dyDescent="0.4">
      <c r="A33" s="15" t="s">
        <v>219</v>
      </c>
      <c r="C33" s="16">
        <v>26</v>
      </c>
      <c r="E33" s="14" t="s">
        <v>262</v>
      </c>
      <c r="G33" s="26">
        <v>18</v>
      </c>
      <c r="I33" s="16">
        <v>1394358893</v>
      </c>
      <c r="K33" s="16">
        <v>20581499</v>
      </c>
      <c r="M33" s="16">
        <v>1373777394</v>
      </c>
      <c r="O33" s="16">
        <v>7412769833</v>
      </c>
      <c r="Q33" s="16">
        <v>27679891</v>
      </c>
      <c r="S33" s="16">
        <v>7385089942</v>
      </c>
    </row>
    <row r="34" spans="1:19" x14ac:dyDescent="0.4">
      <c r="A34" s="15" t="s">
        <v>219</v>
      </c>
      <c r="C34" s="16">
        <v>30</v>
      </c>
      <c r="E34" s="14" t="s">
        <v>262</v>
      </c>
      <c r="G34" s="26">
        <v>18</v>
      </c>
      <c r="I34" s="16">
        <v>2160243586</v>
      </c>
      <c r="K34" s="16">
        <v>33712558</v>
      </c>
      <c r="M34" s="16">
        <v>2126531028</v>
      </c>
      <c r="O34" s="16">
        <v>5332030978</v>
      </c>
      <c r="Q34" s="16">
        <v>33712558</v>
      </c>
      <c r="S34" s="16">
        <v>5298318420</v>
      </c>
    </row>
    <row r="35" spans="1:19" x14ac:dyDescent="0.4">
      <c r="A35" s="15" t="s">
        <v>219</v>
      </c>
      <c r="C35" s="16">
        <v>5</v>
      </c>
      <c r="E35" s="14" t="s">
        <v>262</v>
      </c>
      <c r="G35" s="26">
        <v>18</v>
      </c>
      <c r="I35" s="16">
        <v>1137808207</v>
      </c>
      <c r="K35" s="16">
        <v>-594368</v>
      </c>
      <c r="M35" s="16">
        <v>1138402575</v>
      </c>
      <c r="O35" s="16">
        <v>2419999975</v>
      </c>
      <c r="Q35" s="16">
        <v>2559424</v>
      </c>
      <c r="S35" s="16">
        <v>2417440551</v>
      </c>
    </row>
    <row r="36" spans="1:19" x14ac:dyDescent="0.4">
      <c r="A36" s="15" t="s">
        <v>219</v>
      </c>
      <c r="C36" s="16">
        <v>9</v>
      </c>
      <c r="E36" s="14" t="s">
        <v>262</v>
      </c>
      <c r="G36" s="26">
        <v>18</v>
      </c>
      <c r="I36" s="16">
        <v>10276032863</v>
      </c>
      <c r="K36" s="16">
        <v>0</v>
      </c>
      <c r="M36" s="16">
        <v>10276032863</v>
      </c>
      <c r="O36" s="16">
        <v>16872416415</v>
      </c>
      <c r="Q36" s="16">
        <v>29147732</v>
      </c>
      <c r="S36" s="16">
        <v>16843268683</v>
      </c>
    </row>
    <row r="37" spans="1:19" x14ac:dyDescent="0.4">
      <c r="A37" s="15" t="s">
        <v>233</v>
      </c>
      <c r="C37" s="16">
        <v>15</v>
      </c>
      <c r="E37" s="14" t="s">
        <v>262</v>
      </c>
      <c r="G37" s="26">
        <v>18</v>
      </c>
      <c r="I37" s="16">
        <v>10871232877</v>
      </c>
      <c r="K37" s="16">
        <v>0</v>
      </c>
      <c r="M37" s="16">
        <v>10871232877</v>
      </c>
      <c r="O37" s="16">
        <v>15921095885</v>
      </c>
      <c r="Q37" s="16">
        <v>37080854</v>
      </c>
      <c r="S37" s="16">
        <v>15884015031</v>
      </c>
    </row>
    <row r="38" spans="1:19" x14ac:dyDescent="0.4">
      <c r="A38" s="15" t="s">
        <v>233</v>
      </c>
      <c r="C38" s="16">
        <v>19</v>
      </c>
      <c r="E38" s="14" t="s">
        <v>262</v>
      </c>
      <c r="G38" s="26">
        <v>18</v>
      </c>
      <c r="I38" s="16">
        <v>4295835616</v>
      </c>
      <c r="K38" s="16">
        <v>0</v>
      </c>
      <c r="M38" s="16">
        <v>4295835616</v>
      </c>
      <c r="O38" s="16">
        <v>5792449312</v>
      </c>
      <c r="Q38" s="16">
        <v>13892891</v>
      </c>
      <c r="S38" s="16">
        <v>5778556421</v>
      </c>
    </row>
    <row r="39" spans="1:19" x14ac:dyDescent="0.4">
      <c r="A39" s="15" t="s">
        <v>233</v>
      </c>
      <c r="C39" s="16">
        <v>6</v>
      </c>
      <c r="E39" s="14" t="s">
        <v>262</v>
      </c>
      <c r="G39" s="26">
        <v>18</v>
      </c>
      <c r="I39" s="16">
        <v>2871000000</v>
      </c>
      <c r="K39" s="16">
        <v>8469952</v>
      </c>
      <c r="M39" s="16">
        <v>2862530048</v>
      </c>
      <c r="O39" s="16">
        <v>2871000000</v>
      </c>
      <c r="Q39" s="16">
        <v>8469952</v>
      </c>
      <c r="S39" s="16">
        <v>2862530048</v>
      </c>
    </row>
    <row r="40" spans="1:19" x14ac:dyDescent="0.4">
      <c r="A40" s="15" t="s">
        <v>233</v>
      </c>
      <c r="C40" s="16">
        <v>12</v>
      </c>
      <c r="E40" s="14" t="s">
        <v>262</v>
      </c>
      <c r="G40" s="26">
        <v>18</v>
      </c>
      <c r="I40" s="16">
        <v>1149869588</v>
      </c>
      <c r="K40" s="16">
        <v>6764676</v>
      </c>
      <c r="M40" s="16">
        <v>1143104912</v>
      </c>
      <c r="O40" s="16">
        <v>1149869588</v>
      </c>
      <c r="Q40" s="16">
        <v>6764676</v>
      </c>
      <c r="S40" s="16">
        <v>1143104912</v>
      </c>
    </row>
    <row r="41" spans="1:19" x14ac:dyDescent="0.4">
      <c r="A41" s="15" t="s">
        <v>233</v>
      </c>
      <c r="C41" s="16">
        <v>23</v>
      </c>
      <c r="E41" s="14" t="s">
        <v>262</v>
      </c>
      <c r="G41" s="26">
        <v>18</v>
      </c>
      <c r="I41" s="16">
        <v>313920000</v>
      </c>
      <c r="K41" s="16">
        <v>3520694</v>
      </c>
      <c r="M41" s="16">
        <v>310399306</v>
      </c>
      <c r="O41" s="16">
        <v>313920000</v>
      </c>
      <c r="Q41" s="16">
        <v>3520694</v>
      </c>
      <c r="S41" s="16">
        <v>310399306</v>
      </c>
    </row>
    <row r="42" spans="1:19" ht="16.5" thickBot="1" x14ac:dyDescent="0.45">
      <c r="I42" s="17">
        <f>SUM(I7:I41)</f>
        <v>130909781819</v>
      </c>
      <c r="K42" s="17">
        <f>SUM(K7:K41)</f>
        <v>74893812</v>
      </c>
      <c r="M42" s="17">
        <f>SUM(M7:M41)</f>
        <v>130834888007</v>
      </c>
      <c r="O42" s="17">
        <f>SUM(O7:O41)</f>
        <v>479528154208</v>
      </c>
      <c r="Q42" s="17">
        <f>SUM(Q14:Q41)</f>
        <v>226273813</v>
      </c>
      <c r="S42" s="17">
        <f>SUM(S7:S41)</f>
        <v>479301880395</v>
      </c>
    </row>
    <row r="43" spans="1:19" ht="16.5" thickTop="1" x14ac:dyDescent="0.4"/>
  </sheetData>
  <mergeCells count="16">
    <mergeCell ref="A2:S2"/>
    <mergeCell ref="A3:S3"/>
    <mergeCell ref="A4:S4"/>
    <mergeCell ref="A6"/>
    <mergeCell ref="C6"/>
    <mergeCell ref="E6"/>
    <mergeCell ref="G6"/>
    <mergeCell ref="A5:G5"/>
    <mergeCell ref="Q6"/>
    <mergeCell ref="S6"/>
    <mergeCell ref="O5:S5"/>
    <mergeCell ref="I6"/>
    <mergeCell ref="K6"/>
    <mergeCell ref="M6"/>
    <mergeCell ref="I5:M5"/>
    <mergeCell ref="O6"/>
  </mergeCells>
  <pageMargins left="0.7" right="0.7" top="0.75" bottom="0.75" header="0.3" footer="0.3"/>
  <pageSetup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rightToLeft="1" zoomScaleNormal="100" workbookViewId="0">
      <selection activeCell="M23" sqref="M23"/>
    </sheetView>
  </sheetViews>
  <sheetFormatPr defaultColWidth="9.125" defaultRowHeight="15.75" x14ac:dyDescent="0.4"/>
  <cols>
    <col min="1" max="1" width="20.875" style="14" bestFit="1" customWidth="1"/>
    <col min="2" max="2" width="1" style="14" customWidth="1"/>
    <col min="3" max="3" width="9.625" style="14" bestFit="1" customWidth="1"/>
    <col min="4" max="4" width="1" style="14" customWidth="1"/>
    <col min="5" max="5" width="19.875" style="14" bestFit="1" customWidth="1"/>
    <col min="6" max="6" width="1" style="14" customWidth="1"/>
    <col min="7" max="7" width="13.5" style="14" bestFit="1" customWidth="1"/>
    <col min="8" max="8" width="1" style="14" customWidth="1"/>
    <col min="9" max="9" width="13.5" style="14" bestFit="1" customWidth="1"/>
    <col min="10" max="10" width="1" style="14" customWidth="1"/>
    <col min="11" max="11" width="11.5" style="14" bestFit="1" customWidth="1"/>
    <col min="12" max="12" width="1" style="14" customWidth="1"/>
    <col min="13" max="13" width="14.125" style="14" bestFit="1" customWidth="1"/>
    <col min="14" max="14" width="1" style="14" customWidth="1"/>
    <col min="15" max="15" width="13.5" style="14" bestFit="1" customWidth="1"/>
    <col min="16" max="16" width="1" style="14" customWidth="1"/>
    <col min="17" max="17" width="12.625" style="14" bestFit="1" customWidth="1"/>
    <col min="18" max="18" width="1" style="14" customWidth="1"/>
    <col min="19" max="19" width="14.125" style="14" bestFit="1" customWidth="1"/>
    <col min="20" max="20" width="1" style="14" customWidth="1"/>
    <col min="21" max="21" width="9.125" style="14" customWidth="1"/>
    <col min="22" max="16384" width="9.125" style="14"/>
  </cols>
  <sheetData>
    <row r="2" spans="1:19" x14ac:dyDescent="0.4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x14ac:dyDescent="0.4">
      <c r="A3" s="34" t="s">
        <v>253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x14ac:dyDescent="0.4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6" spans="1:19" x14ac:dyDescent="0.4">
      <c r="A6" s="35" t="s">
        <v>3</v>
      </c>
      <c r="C6" s="36" t="s">
        <v>263</v>
      </c>
      <c r="D6" s="36" t="s">
        <v>263</v>
      </c>
      <c r="E6" s="36" t="s">
        <v>263</v>
      </c>
      <c r="F6" s="36" t="s">
        <v>263</v>
      </c>
      <c r="G6" s="36" t="s">
        <v>263</v>
      </c>
      <c r="I6" s="36" t="s">
        <v>255</v>
      </c>
      <c r="J6" s="36" t="s">
        <v>255</v>
      </c>
      <c r="K6" s="36" t="s">
        <v>255</v>
      </c>
      <c r="L6" s="36" t="s">
        <v>255</v>
      </c>
      <c r="M6" s="36" t="s">
        <v>255</v>
      </c>
      <c r="O6" s="36" t="s">
        <v>256</v>
      </c>
      <c r="P6" s="36" t="s">
        <v>256</v>
      </c>
      <c r="Q6" s="36" t="s">
        <v>256</v>
      </c>
      <c r="R6" s="36" t="s">
        <v>256</v>
      </c>
      <c r="S6" s="36" t="s">
        <v>256</v>
      </c>
    </row>
    <row r="7" spans="1:19" x14ac:dyDescent="0.4">
      <c r="A7" s="36" t="s">
        <v>3</v>
      </c>
      <c r="C7" s="36" t="s">
        <v>264</v>
      </c>
      <c r="E7" s="36" t="s">
        <v>265</v>
      </c>
      <c r="G7" s="36" t="s">
        <v>266</v>
      </c>
      <c r="I7" s="36" t="s">
        <v>267</v>
      </c>
      <c r="K7" s="36" t="s">
        <v>260</v>
      </c>
      <c r="M7" s="36" t="s">
        <v>268</v>
      </c>
      <c r="O7" s="36" t="s">
        <v>267</v>
      </c>
      <c r="Q7" s="36" t="s">
        <v>260</v>
      </c>
      <c r="S7" s="36" t="s">
        <v>268</v>
      </c>
    </row>
    <row r="8" spans="1:19" x14ac:dyDescent="0.4">
      <c r="A8" s="15" t="s">
        <v>46</v>
      </c>
      <c r="C8" s="14" t="s">
        <v>269</v>
      </c>
      <c r="E8" s="16">
        <v>320331</v>
      </c>
      <c r="G8" s="16">
        <v>3000</v>
      </c>
      <c r="I8" s="16">
        <v>0</v>
      </c>
      <c r="K8" s="16">
        <v>0</v>
      </c>
      <c r="M8" s="16">
        <v>0</v>
      </c>
      <c r="O8" s="16">
        <v>960993000</v>
      </c>
      <c r="Q8" s="16">
        <v>119331464</v>
      </c>
      <c r="S8" s="16">
        <v>841661536</v>
      </c>
    </row>
    <row r="9" spans="1:19" x14ac:dyDescent="0.4">
      <c r="A9" s="15" t="s">
        <v>45</v>
      </c>
      <c r="C9" s="14" t="s">
        <v>270</v>
      </c>
      <c r="E9" s="16">
        <v>15000000</v>
      </c>
      <c r="G9" s="16">
        <v>28</v>
      </c>
      <c r="I9" s="16">
        <v>0</v>
      </c>
      <c r="K9" s="16">
        <v>0</v>
      </c>
      <c r="M9" s="16">
        <v>0</v>
      </c>
      <c r="O9" s="16">
        <v>420000000</v>
      </c>
      <c r="Q9" s="16">
        <v>52814371</v>
      </c>
      <c r="S9" s="16">
        <v>367185629</v>
      </c>
    </row>
    <row r="10" spans="1:19" x14ac:dyDescent="0.4">
      <c r="A10" s="15" t="s">
        <v>23</v>
      </c>
      <c r="C10" s="14" t="s">
        <v>4</v>
      </c>
      <c r="E10" s="16">
        <v>4250000</v>
      </c>
      <c r="G10" s="16">
        <v>4175</v>
      </c>
      <c r="I10" s="16">
        <v>0</v>
      </c>
      <c r="K10" s="16">
        <v>0</v>
      </c>
      <c r="M10" s="16">
        <v>0</v>
      </c>
      <c r="O10" s="16">
        <v>17743750000</v>
      </c>
      <c r="Q10" s="16">
        <v>2249805622</v>
      </c>
      <c r="S10" s="16">
        <v>15493944378</v>
      </c>
    </row>
    <row r="11" spans="1:19" x14ac:dyDescent="0.4">
      <c r="A11" s="15" t="s">
        <v>39</v>
      </c>
      <c r="C11" s="14" t="s">
        <v>271</v>
      </c>
      <c r="E11" s="16">
        <v>9400000</v>
      </c>
      <c r="G11" s="16">
        <v>400</v>
      </c>
      <c r="I11" s="16">
        <v>3760000000</v>
      </c>
      <c r="K11" s="16">
        <v>498205585</v>
      </c>
      <c r="M11" s="16">
        <v>3261794415</v>
      </c>
      <c r="O11" s="16">
        <v>3760000000</v>
      </c>
      <c r="Q11" s="16">
        <v>498205585</v>
      </c>
      <c r="S11" s="16">
        <v>3261794415</v>
      </c>
    </row>
    <row r="12" spans="1:19" x14ac:dyDescent="0.4">
      <c r="A12" s="15" t="s">
        <v>37</v>
      </c>
      <c r="C12" s="14" t="s">
        <v>231</v>
      </c>
      <c r="E12" s="16">
        <v>2558970</v>
      </c>
      <c r="G12" s="16">
        <v>800</v>
      </c>
      <c r="I12" s="16">
        <v>0</v>
      </c>
      <c r="K12" s="16">
        <v>0</v>
      </c>
      <c r="M12" s="16">
        <v>0</v>
      </c>
      <c r="O12" s="16">
        <v>2047176000</v>
      </c>
      <c r="Q12" s="16">
        <v>235735418</v>
      </c>
      <c r="S12" s="16">
        <v>1811440582</v>
      </c>
    </row>
    <row r="13" spans="1:19" x14ac:dyDescent="0.4">
      <c r="A13" s="15" t="s">
        <v>21</v>
      </c>
      <c r="C13" s="14" t="s">
        <v>272</v>
      </c>
      <c r="E13" s="16">
        <v>1214362</v>
      </c>
      <c r="G13" s="16">
        <v>3850</v>
      </c>
      <c r="I13" s="16">
        <v>0</v>
      </c>
      <c r="K13" s="16">
        <v>0</v>
      </c>
      <c r="M13" s="16">
        <v>0</v>
      </c>
      <c r="O13" s="16">
        <v>4675293700</v>
      </c>
      <c r="Q13" s="16">
        <v>583010246</v>
      </c>
      <c r="S13" s="16">
        <v>4092283454</v>
      </c>
    </row>
    <row r="14" spans="1:19" x14ac:dyDescent="0.4">
      <c r="A14" s="15" t="s">
        <v>43</v>
      </c>
      <c r="C14" s="14" t="s">
        <v>270</v>
      </c>
      <c r="E14" s="16">
        <v>14283000</v>
      </c>
      <c r="G14" s="16">
        <v>100</v>
      </c>
      <c r="I14" s="16">
        <v>0</v>
      </c>
      <c r="K14" s="16">
        <v>0</v>
      </c>
      <c r="M14" s="16">
        <v>0</v>
      </c>
      <c r="O14" s="16">
        <v>1428300000</v>
      </c>
      <c r="Q14" s="16">
        <v>179606587</v>
      </c>
      <c r="S14" s="16">
        <v>1248693413</v>
      </c>
    </row>
    <row r="15" spans="1:19" ht="16.5" thickBot="1" x14ac:dyDescent="0.45">
      <c r="I15" s="23">
        <f>SUM(I8:I14)</f>
        <v>3760000000</v>
      </c>
      <c r="J15" s="18"/>
      <c r="K15" s="23">
        <f>SUM(K8:K14)</f>
        <v>498205585</v>
      </c>
      <c r="L15" s="18"/>
      <c r="M15" s="23">
        <f>SUM(M8:M14)</f>
        <v>3261794415</v>
      </c>
      <c r="N15" s="18"/>
      <c r="O15" s="19">
        <f>SUM(O8:O14)</f>
        <v>31035512700</v>
      </c>
      <c r="P15" s="18"/>
      <c r="Q15" s="19">
        <f>SUM(Q8:Q14)</f>
        <v>3918509293</v>
      </c>
      <c r="R15" s="18"/>
      <c r="S15" s="19">
        <f>SUM(S8:S14)</f>
        <v>27117003407</v>
      </c>
    </row>
    <row r="16" spans="1:19" ht="16.5" thickTop="1" x14ac:dyDescent="0.4"/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5"/>
  <sheetViews>
    <sheetView rightToLeft="1" topLeftCell="A10" zoomScaleNormal="100" workbookViewId="0">
      <selection activeCell="O54" sqref="O54"/>
    </sheetView>
  </sheetViews>
  <sheetFormatPr defaultColWidth="9.125" defaultRowHeight="15.75" x14ac:dyDescent="0.4"/>
  <cols>
    <col min="1" max="1" width="22" style="14" bestFit="1" customWidth="1"/>
    <col min="2" max="2" width="1" style="14" customWidth="1"/>
    <col min="3" max="3" width="10.875" style="14" bestFit="1" customWidth="1"/>
    <col min="4" max="4" width="1" style="14" customWidth="1"/>
    <col min="5" max="5" width="17" style="14" bestFit="1" customWidth="1"/>
    <col min="6" max="6" width="1" style="14" customWidth="1"/>
    <col min="7" max="7" width="16.25" style="14" bestFit="1" customWidth="1"/>
    <col min="8" max="8" width="1" style="14" customWidth="1"/>
    <col min="9" max="9" width="19.125" style="14" bestFit="1" customWidth="1"/>
    <col min="10" max="10" width="1" style="14" customWidth="1"/>
    <col min="11" max="11" width="10.625" style="14" bestFit="1" customWidth="1"/>
    <col min="12" max="12" width="1" style="14" customWidth="1"/>
    <col min="13" max="13" width="16.75" style="14" bestFit="1" customWidth="1"/>
    <col min="14" max="14" width="1" style="14" customWidth="1"/>
    <col min="15" max="15" width="15.875" style="14" bestFit="1" customWidth="1"/>
    <col min="16" max="16" width="1" style="14" customWidth="1"/>
    <col min="17" max="17" width="19.125" style="14" bestFit="1" customWidth="1"/>
    <col min="18" max="18" width="1" style="14" customWidth="1"/>
    <col min="19" max="19" width="9.125" style="14" customWidth="1"/>
    <col min="20" max="16384" width="9.125" style="14"/>
  </cols>
  <sheetData>
    <row r="2" spans="1:17" x14ac:dyDescent="0.4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x14ac:dyDescent="0.4">
      <c r="A3" s="34" t="s">
        <v>253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x14ac:dyDescent="0.4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17" x14ac:dyDescent="0.4">
      <c r="A6" s="35" t="s">
        <v>3</v>
      </c>
      <c r="C6" s="36" t="s">
        <v>255</v>
      </c>
      <c r="D6" s="36" t="s">
        <v>255</v>
      </c>
      <c r="E6" s="36" t="s">
        <v>255</v>
      </c>
      <c r="F6" s="36" t="s">
        <v>255</v>
      </c>
      <c r="G6" s="36" t="s">
        <v>255</v>
      </c>
      <c r="H6" s="36" t="s">
        <v>255</v>
      </c>
      <c r="I6" s="36" t="s">
        <v>255</v>
      </c>
      <c r="K6" s="36" t="s">
        <v>256</v>
      </c>
      <c r="L6" s="36" t="s">
        <v>256</v>
      </c>
      <c r="M6" s="36" t="s">
        <v>256</v>
      </c>
      <c r="N6" s="36" t="s">
        <v>256</v>
      </c>
      <c r="O6" s="36" t="s">
        <v>256</v>
      </c>
      <c r="P6" s="36" t="s">
        <v>256</v>
      </c>
      <c r="Q6" s="36" t="s">
        <v>256</v>
      </c>
    </row>
    <row r="7" spans="1:17" x14ac:dyDescent="0.4">
      <c r="A7" s="36" t="s">
        <v>3</v>
      </c>
      <c r="C7" s="36" t="s">
        <v>7</v>
      </c>
      <c r="E7" s="36" t="s">
        <v>273</v>
      </c>
      <c r="G7" s="36" t="s">
        <v>274</v>
      </c>
      <c r="I7" s="36" t="s">
        <v>275</v>
      </c>
      <c r="K7" s="36" t="s">
        <v>7</v>
      </c>
      <c r="M7" s="36" t="s">
        <v>273</v>
      </c>
      <c r="O7" s="36" t="s">
        <v>274</v>
      </c>
      <c r="Q7" s="36" t="s">
        <v>275</v>
      </c>
    </row>
    <row r="8" spans="1:17" x14ac:dyDescent="0.4">
      <c r="A8" s="15" t="s">
        <v>54</v>
      </c>
      <c r="C8" s="16">
        <v>1339671</v>
      </c>
      <c r="E8" s="16">
        <v>20641349342</v>
      </c>
      <c r="G8" s="16">
        <v>17540312403</v>
      </c>
      <c r="I8" s="16">
        <v>3101036939</v>
      </c>
      <c r="K8" s="16">
        <v>1339671</v>
      </c>
      <c r="M8" s="16">
        <v>20641349342</v>
      </c>
      <c r="O8" s="16">
        <v>17540312403</v>
      </c>
      <c r="Q8" s="16">
        <v>3101036939</v>
      </c>
    </row>
    <row r="9" spans="1:17" x14ac:dyDescent="0.4">
      <c r="A9" s="15" t="s">
        <v>49</v>
      </c>
      <c r="C9" s="16">
        <v>200000</v>
      </c>
      <c r="E9" s="16">
        <v>24618642300</v>
      </c>
      <c r="G9" s="16">
        <v>24037122033</v>
      </c>
      <c r="I9" s="16">
        <v>581520267</v>
      </c>
      <c r="K9" s="16">
        <v>200000</v>
      </c>
      <c r="M9" s="16">
        <v>24618642300</v>
      </c>
      <c r="O9" s="16">
        <v>24037122033</v>
      </c>
      <c r="Q9" s="16">
        <v>581520267</v>
      </c>
    </row>
    <row r="10" spans="1:17" x14ac:dyDescent="0.4">
      <c r="A10" s="15" t="s">
        <v>29</v>
      </c>
      <c r="C10" s="16">
        <v>200000</v>
      </c>
      <c r="E10" s="16">
        <v>19940643000</v>
      </c>
      <c r="G10" s="16">
        <v>18489330000</v>
      </c>
      <c r="I10" s="16">
        <v>1451313000</v>
      </c>
      <c r="K10" s="16">
        <v>200000</v>
      </c>
      <c r="M10" s="16">
        <v>19940643000</v>
      </c>
      <c r="O10" s="16">
        <v>17484193933</v>
      </c>
      <c r="Q10" s="16">
        <v>2456449067</v>
      </c>
    </row>
    <row r="11" spans="1:17" x14ac:dyDescent="0.4">
      <c r="A11" s="15" t="s">
        <v>27</v>
      </c>
      <c r="C11" s="16">
        <v>400000</v>
      </c>
      <c r="E11" s="16">
        <v>6560730000</v>
      </c>
      <c r="G11" s="16">
        <v>6039697058</v>
      </c>
      <c r="I11" s="16">
        <v>521032942</v>
      </c>
      <c r="K11" s="16">
        <v>400000</v>
      </c>
      <c r="M11" s="16">
        <v>6560730000</v>
      </c>
      <c r="O11" s="16">
        <v>5693604635</v>
      </c>
      <c r="Q11" s="16">
        <v>867125365</v>
      </c>
    </row>
    <row r="12" spans="1:17" x14ac:dyDescent="0.4">
      <c r="A12" s="15" t="s">
        <v>43</v>
      </c>
      <c r="C12" s="16">
        <v>14283000</v>
      </c>
      <c r="E12" s="16">
        <v>305697485725</v>
      </c>
      <c r="G12" s="16">
        <v>319242393132</v>
      </c>
      <c r="I12" s="16">
        <v>-13544907406</v>
      </c>
      <c r="K12" s="16">
        <v>14283000</v>
      </c>
      <c r="M12" s="16">
        <v>305697485725</v>
      </c>
      <c r="O12" s="16">
        <v>300133827227</v>
      </c>
      <c r="Q12" s="16">
        <v>5563658498</v>
      </c>
    </row>
    <row r="13" spans="1:17" x14ac:dyDescent="0.4">
      <c r="A13" s="15" t="s">
        <v>41</v>
      </c>
      <c r="C13" s="16">
        <v>700000</v>
      </c>
      <c r="E13" s="16">
        <v>24757809300</v>
      </c>
      <c r="G13" s="16">
        <v>28111734000</v>
      </c>
      <c r="I13" s="16">
        <v>-3353924700</v>
      </c>
      <c r="K13" s="16">
        <v>700000</v>
      </c>
      <c r="M13" s="16">
        <v>24757809300</v>
      </c>
      <c r="O13" s="16">
        <v>28812388379</v>
      </c>
      <c r="Q13" s="16">
        <v>-4054579079</v>
      </c>
    </row>
    <row r="14" spans="1:17" x14ac:dyDescent="0.4">
      <c r="A14" s="15" t="s">
        <v>52</v>
      </c>
      <c r="C14" s="16">
        <v>1000000</v>
      </c>
      <c r="E14" s="16">
        <v>14383903500</v>
      </c>
      <c r="G14" s="16">
        <v>13486977291</v>
      </c>
      <c r="I14" s="16">
        <v>896926209</v>
      </c>
      <c r="K14" s="16">
        <v>1000000</v>
      </c>
      <c r="M14" s="16">
        <v>14383903500</v>
      </c>
      <c r="O14" s="16">
        <v>13486977291</v>
      </c>
      <c r="Q14" s="16">
        <v>896926209</v>
      </c>
    </row>
    <row r="15" spans="1:17" x14ac:dyDescent="0.4">
      <c r="A15" s="15" t="s">
        <v>19</v>
      </c>
      <c r="C15" s="16">
        <v>110000000</v>
      </c>
      <c r="E15" s="16">
        <v>206662995000</v>
      </c>
      <c r="G15" s="16">
        <v>203273284500</v>
      </c>
      <c r="I15" s="16">
        <v>3389710500</v>
      </c>
      <c r="K15" s="16">
        <v>110000000</v>
      </c>
      <c r="M15" s="16">
        <v>206662995000</v>
      </c>
      <c r="O15" s="16">
        <v>201078744480</v>
      </c>
      <c r="Q15" s="16">
        <v>5584250520</v>
      </c>
    </row>
    <row r="16" spans="1:17" x14ac:dyDescent="0.4">
      <c r="A16" s="15" t="s">
        <v>31</v>
      </c>
      <c r="C16" s="16">
        <v>600000</v>
      </c>
      <c r="E16" s="16">
        <v>22263539040</v>
      </c>
      <c r="G16" s="16">
        <v>20902501626</v>
      </c>
      <c r="I16" s="16">
        <v>1361037414</v>
      </c>
      <c r="K16" s="16">
        <v>600000</v>
      </c>
      <c r="M16" s="16">
        <v>22263539040</v>
      </c>
      <c r="O16" s="16">
        <v>20101266954</v>
      </c>
      <c r="Q16" s="16">
        <v>2162272086</v>
      </c>
    </row>
    <row r="17" spans="1:17" x14ac:dyDescent="0.4">
      <c r="A17" s="15" t="s">
        <v>25</v>
      </c>
      <c r="C17" s="16">
        <v>200000</v>
      </c>
      <c r="E17" s="16">
        <v>17644387500</v>
      </c>
      <c r="G17" s="16">
        <v>16174558512</v>
      </c>
      <c r="I17" s="16">
        <v>1469828988</v>
      </c>
      <c r="K17" s="16">
        <v>200000</v>
      </c>
      <c r="M17" s="16">
        <v>17644387500</v>
      </c>
      <c r="O17" s="16">
        <v>13518241267</v>
      </c>
      <c r="Q17" s="16">
        <v>4126146233</v>
      </c>
    </row>
    <row r="18" spans="1:17" x14ac:dyDescent="0.4">
      <c r="A18" s="15" t="s">
        <v>35</v>
      </c>
      <c r="C18" s="16">
        <v>10000</v>
      </c>
      <c r="E18" s="16">
        <v>10701620000</v>
      </c>
      <c r="G18" s="16">
        <v>10167600000</v>
      </c>
      <c r="I18" s="16">
        <v>534020000</v>
      </c>
      <c r="K18" s="16">
        <v>10000</v>
      </c>
      <c r="M18" s="16">
        <v>10701620000</v>
      </c>
      <c r="O18" s="16">
        <v>10000000000</v>
      </c>
      <c r="Q18" s="16">
        <v>701620000</v>
      </c>
    </row>
    <row r="19" spans="1:17" x14ac:dyDescent="0.4">
      <c r="A19" s="15" t="s">
        <v>17</v>
      </c>
      <c r="C19" s="16">
        <v>23000000</v>
      </c>
      <c r="E19" s="16">
        <v>68452271100</v>
      </c>
      <c r="G19" s="16">
        <v>64702714500</v>
      </c>
      <c r="I19" s="16">
        <v>3749556600</v>
      </c>
      <c r="K19" s="16">
        <v>23000000</v>
      </c>
      <c r="M19" s="16">
        <v>68452271100</v>
      </c>
      <c r="O19" s="16">
        <v>65831045598</v>
      </c>
      <c r="Q19" s="16">
        <v>2621225502</v>
      </c>
    </row>
    <row r="20" spans="1:17" x14ac:dyDescent="0.4">
      <c r="A20" s="15" t="s">
        <v>15</v>
      </c>
      <c r="C20" s="16">
        <v>21600000</v>
      </c>
      <c r="E20" s="16">
        <v>114657703200</v>
      </c>
      <c r="G20" s="16">
        <v>102418959600</v>
      </c>
      <c r="I20" s="16">
        <v>12238743600</v>
      </c>
      <c r="K20" s="16">
        <v>21600000</v>
      </c>
      <c r="M20" s="16">
        <v>114657703200</v>
      </c>
      <c r="O20" s="16">
        <v>102007913262</v>
      </c>
      <c r="Q20" s="16">
        <v>12649789938</v>
      </c>
    </row>
    <row r="21" spans="1:17" x14ac:dyDescent="0.4">
      <c r="A21" s="15" t="s">
        <v>50</v>
      </c>
      <c r="C21" s="16">
        <v>1000000</v>
      </c>
      <c r="E21" s="16">
        <v>18091710000</v>
      </c>
      <c r="G21" s="16">
        <v>17497405289</v>
      </c>
      <c r="I21" s="16">
        <v>594304711</v>
      </c>
      <c r="K21" s="16">
        <v>1000000</v>
      </c>
      <c r="M21" s="16">
        <v>18091710000</v>
      </c>
      <c r="O21" s="16">
        <v>17497405289</v>
      </c>
      <c r="Q21" s="16">
        <v>594304711</v>
      </c>
    </row>
    <row r="22" spans="1:17" x14ac:dyDescent="0.4">
      <c r="A22" s="15" t="s">
        <v>55</v>
      </c>
      <c r="C22" s="16">
        <v>1000000</v>
      </c>
      <c r="E22" s="16">
        <v>14304379500</v>
      </c>
      <c r="G22" s="16">
        <v>13578145716</v>
      </c>
      <c r="I22" s="16">
        <v>726233784</v>
      </c>
      <c r="K22" s="16">
        <v>1000000</v>
      </c>
      <c r="M22" s="16">
        <v>14304379500</v>
      </c>
      <c r="O22" s="16">
        <v>13578145716</v>
      </c>
      <c r="Q22" s="16">
        <v>726233784</v>
      </c>
    </row>
    <row r="23" spans="1:17" x14ac:dyDescent="0.4">
      <c r="A23" s="15" t="s">
        <v>23</v>
      </c>
      <c r="C23" s="16">
        <v>4250000</v>
      </c>
      <c r="E23" s="16">
        <v>165819965625</v>
      </c>
      <c r="G23" s="16">
        <v>139943601562</v>
      </c>
      <c r="I23" s="16">
        <v>25876364063</v>
      </c>
      <c r="K23" s="16">
        <v>4250000</v>
      </c>
      <c r="M23" s="16">
        <v>165819965625</v>
      </c>
      <c r="O23" s="16">
        <v>141558859641</v>
      </c>
      <c r="Q23" s="16">
        <v>24261105984</v>
      </c>
    </row>
    <row r="24" spans="1:17" x14ac:dyDescent="0.4">
      <c r="A24" s="15" t="s">
        <v>39</v>
      </c>
      <c r="C24" s="16">
        <v>9400000</v>
      </c>
      <c r="E24" s="16">
        <v>115866468000</v>
      </c>
      <c r="G24" s="16">
        <v>98866314295</v>
      </c>
      <c r="I24" s="16">
        <v>17000153705</v>
      </c>
      <c r="K24" s="16">
        <v>9400000</v>
      </c>
      <c r="M24" s="16">
        <v>115866468000</v>
      </c>
      <c r="O24" s="16">
        <v>96217339415</v>
      </c>
      <c r="Q24" s="16">
        <v>19649128585</v>
      </c>
    </row>
    <row r="25" spans="1:17" x14ac:dyDescent="0.4">
      <c r="A25" s="15" t="s">
        <v>37</v>
      </c>
      <c r="C25" s="16">
        <v>1500000</v>
      </c>
      <c r="E25" s="16">
        <v>26898993000</v>
      </c>
      <c r="G25" s="16">
        <v>22678130205</v>
      </c>
      <c r="I25" s="16">
        <v>4220862795</v>
      </c>
      <c r="K25" s="16">
        <v>1500000</v>
      </c>
      <c r="M25" s="16">
        <v>26898993000</v>
      </c>
      <c r="O25" s="16">
        <v>23041151909</v>
      </c>
      <c r="Q25" s="16">
        <v>3857841091</v>
      </c>
    </row>
    <row r="26" spans="1:17" x14ac:dyDescent="0.4">
      <c r="A26" s="15" t="s">
        <v>47</v>
      </c>
      <c r="C26" s="16">
        <v>1150000</v>
      </c>
      <c r="E26" s="16">
        <v>25355233350</v>
      </c>
      <c r="G26" s="16">
        <v>21030214788</v>
      </c>
      <c r="I26" s="16">
        <v>4325018562</v>
      </c>
      <c r="K26" s="16">
        <v>1150000</v>
      </c>
      <c r="M26" s="16">
        <v>25355233350</v>
      </c>
      <c r="O26" s="16">
        <v>21030214788</v>
      </c>
      <c r="Q26" s="16">
        <v>4325018562</v>
      </c>
    </row>
    <row r="27" spans="1:17" x14ac:dyDescent="0.4">
      <c r="A27" s="15" t="s">
        <v>21</v>
      </c>
      <c r="C27" s="16">
        <v>0</v>
      </c>
      <c r="E27" s="16">
        <v>0</v>
      </c>
      <c r="G27" s="16">
        <v>0</v>
      </c>
      <c r="I27" s="16">
        <v>0</v>
      </c>
      <c r="K27" s="16">
        <v>5686689</v>
      </c>
      <c r="M27" s="16">
        <v>21124712410</v>
      </c>
      <c r="O27" s="16">
        <v>34982817105</v>
      </c>
      <c r="Q27" s="16">
        <v>-13858104694</v>
      </c>
    </row>
    <row r="28" spans="1:17" x14ac:dyDescent="0.4">
      <c r="A28" s="15" t="s">
        <v>33</v>
      </c>
      <c r="C28" s="16">
        <v>0</v>
      </c>
      <c r="E28" s="16">
        <v>0</v>
      </c>
      <c r="G28" s="16">
        <v>-584712099</v>
      </c>
      <c r="I28" s="16">
        <v>584712099</v>
      </c>
      <c r="K28" s="16">
        <v>0</v>
      </c>
      <c r="M28" s="16">
        <v>0</v>
      </c>
      <c r="O28" s="16">
        <v>0</v>
      </c>
      <c r="Q28" s="16">
        <v>0</v>
      </c>
    </row>
    <row r="29" spans="1:17" x14ac:dyDescent="0.4">
      <c r="A29" s="15" t="s">
        <v>46</v>
      </c>
      <c r="C29" s="16">
        <v>0</v>
      </c>
      <c r="E29" s="16">
        <v>0</v>
      </c>
      <c r="G29" s="16">
        <v>223785145</v>
      </c>
      <c r="I29" s="16">
        <v>-223785145</v>
      </c>
      <c r="K29" s="16">
        <v>0</v>
      </c>
      <c r="M29" s="16">
        <v>0</v>
      </c>
      <c r="O29" s="16">
        <v>0</v>
      </c>
      <c r="Q29" s="16">
        <v>0</v>
      </c>
    </row>
    <row r="30" spans="1:17" x14ac:dyDescent="0.4">
      <c r="A30" s="15" t="s">
        <v>45</v>
      </c>
      <c r="C30" s="16">
        <v>0</v>
      </c>
      <c r="E30" s="16">
        <v>0</v>
      </c>
      <c r="G30" s="16">
        <v>2836603862</v>
      </c>
      <c r="I30" s="16">
        <v>-2836603862</v>
      </c>
      <c r="K30" s="16">
        <v>0</v>
      </c>
      <c r="M30" s="16">
        <v>0</v>
      </c>
      <c r="O30" s="16">
        <v>0</v>
      </c>
      <c r="Q30" s="16">
        <v>0</v>
      </c>
    </row>
    <row r="31" spans="1:17" x14ac:dyDescent="0.4">
      <c r="A31" s="15" t="s">
        <v>276</v>
      </c>
      <c r="C31" s="16">
        <v>0</v>
      </c>
      <c r="E31" s="16">
        <v>0</v>
      </c>
      <c r="G31" s="16">
        <v>0</v>
      </c>
      <c r="I31" s="16">
        <v>0</v>
      </c>
      <c r="K31" s="16">
        <v>0</v>
      </c>
      <c r="M31" s="16">
        <v>0</v>
      </c>
      <c r="O31" s="16">
        <v>0</v>
      </c>
      <c r="Q31" s="16">
        <v>0</v>
      </c>
    </row>
    <row r="32" spans="1:17" x14ac:dyDescent="0.4">
      <c r="A32" s="15" t="s">
        <v>85</v>
      </c>
      <c r="C32" s="16">
        <v>90</v>
      </c>
      <c r="E32" s="16">
        <v>78645742</v>
      </c>
      <c r="G32" s="16">
        <v>76918685</v>
      </c>
      <c r="I32" s="16">
        <v>1727057</v>
      </c>
      <c r="K32" s="16">
        <v>90</v>
      </c>
      <c r="M32" s="16">
        <v>78645742</v>
      </c>
      <c r="O32" s="16">
        <v>73229292</v>
      </c>
      <c r="Q32" s="16">
        <v>5416450</v>
      </c>
    </row>
    <row r="33" spans="1:17" x14ac:dyDescent="0.4">
      <c r="A33" s="15" t="s">
        <v>72</v>
      </c>
      <c r="C33" s="16">
        <v>1391</v>
      </c>
      <c r="E33" s="16">
        <v>1302172539</v>
      </c>
      <c r="G33" s="16">
        <v>1278810433</v>
      </c>
      <c r="I33" s="16">
        <v>23362106</v>
      </c>
      <c r="K33" s="16">
        <v>1391</v>
      </c>
      <c r="M33" s="16">
        <v>1302172539</v>
      </c>
      <c r="O33" s="16">
        <v>1224531582</v>
      </c>
      <c r="Q33" s="16">
        <v>77640957</v>
      </c>
    </row>
    <row r="34" spans="1:17" x14ac:dyDescent="0.4">
      <c r="A34" s="15" t="s">
        <v>97</v>
      </c>
      <c r="C34" s="16">
        <v>10334</v>
      </c>
      <c r="E34" s="16">
        <v>8678986648</v>
      </c>
      <c r="G34" s="16">
        <v>8500304460</v>
      </c>
      <c r="I34" s="16">
        <v>178682188</v>
      </c>
      <c r="K34" s="16">
        <v>10334</v>
      </c>
      <c r="M34" s="16">
        <v>8678986648</v>
      </c>
      <c r="O34" s="16">
        <v>8056171181</v>
      </c>
      <c r="Q34" s="16">
        <v>622815467</v>
      </c>
    </row>
    <row r="35" spans="1:17" x14ac:dyDescent="0.4">
      <c r="A35" s="15" t="s">
        <v>101</v>
      </c>
      <c r="C35" s="16">
        <v>6832</v>
      </c>
      <c r="E35" s="16">
        <v>5604639974</v>
      </c>
      <c r="G35" s="16">
        <v>5471713012</v>
      </c>
      <c r="I35" s="16">
        <v>132926962</v>
      </c>
      <c r="K35" s="16">
        <v>6832</v>
      </c>
      <c r="M35" s="16">
        <v>5604639974</v>
      </c>
      <c r="O35" s="16">
        <v>5225119039</v>
      </c>
      <c r="Q35" s="16">
        <v>379520935</v>
      </c>
    </row>
    <row r="36" spans="1:17" x14ac:dyDescent="0.4">
      <c r="A36" s="15" t="s">
        <v>127</v>
      </c>
      <c r="C36" s="16">
        <v>562000</v>
      </c>
      <c r="E36" s="16">
        <v>504372129979</v>
      </c>
      <c r="G36" s="16">
        <v>538265263734</v>
      </c>
      <c r="I36" s="16">
        <v>-33893133754</v>
      </c>
      <c r="K36" s="16">
        <v>562000</v>
      </c>
      <c r="M36" s="16">
        <v>504372129979</v>
      </c>
      <c r="O36" s="16">
        <v>533353752809</v>
      </c>
      <c r="Q36" s="16">
        <v>-28981622829</v>
      </c>
    </row>
    <row r="37" spans="1:17" x14ac:dyDescent="0.4">
      <c r="A37" s="15" t="s">
        <v>131</v>
      </c>
      <c r="C37" s="16">
        <v>216000</v>
      </c>
      <c r="E37" s="16">
        <v>201466421591</v>
      </c>
      <c r="G37" s="16">
        <v>200882463453</v>
      </c>
      <c r="I37" s="16">
        <v>583958138</v>
      </c>
      <c r="K37" s="16">
        <v>216000</v>
      </c>
      <c r="M37" s="16">
        <v>201466421591</v>
      </c>
      <c r="O37" s="16">
        <v>200467903380</v>
      </c>
      <c r="Q37" s="16">
        <v>998518211</v>
      </c>
    </row>
    <row r="38" spans="1:17" x14ac:dyDescent="0.4">
      <c r="A38" s="15" t="s">
        <v>135</v>
      </c>
      <c r="C38" s="16">
        <v>405445</v>
      </c>
      <c r="E38" s="16">
        <v>405371513093</v>
      </c>
      <c r="G38" s="16">
        <v>405292326204</v>
      </c>
      <c r="I38" s="16">
        <v>79186889</v>
      </c>
      <c r="K38" s="16">
        <v>405445</v>
      </c>
      <c r="M38" s="16">
        <v>405371513093</v>
      </c>
      <c r="O38" s="16">
        <v>405797109668</v>
      </c>
      <c r="Q38" s="16">
        <v>-425596574</v>
      </c>
    </row>
    <row r="39" spans="1:17" x14ac:dyDescent="0.4">
      <c r="A39" s="15" t="s">
        <v>108</v>
      </c>
      <c r="C39" s="16">
        <v>64598</v>
      </c>
      <c r="E39" s="16">
        <v>49689463452</v>
      </c>
      <c r="G39" s="16">
        <v>48439718709</v>
      </c>
      <c r="I39" s="16">
        <v>1249744743</v>
      </c>
      <c r="K39" s="16">
        <v>64598</v>
      </c>
      <c r="M39" s="16">
        <v>49689463452</v>
      </c>
      <c r="O39" s="16">
        <v>45987343716</v>
      </c>
      <c r="Q39" s="16">
        <v>3702119736</v>
      </c>
    </row>
    <row r="40" spans="1:17" x14ac:dyDescent="0.4">
      <c r="A40" s="15" t="s">
        <v>112</v>
      </c>
      <c r="C40" s="16">
        <v>28231</v>
      </c>
      <c r="E40" s="16">
        <v>21477356733</v>
      </c>
      <c r="G40" s="16">
        <v>20911230195</v>
      </c>
      <c r="I40" s="16">
        <v>566126538</v>
      </c>
      <c r="K40" s="16">
        <v>28231</v>
      </c>
      <c r="M40" s="16">
        <v>21477356733</v>
      </c>
      <c r="O40" s="16">
        <v>20034608719</v>
      </c>
      <c r="Q40" s="16">
        <v>1442748014</v>
      </c>
    </row>
    <row r="41" spans="1:17" x14ac:dyDescent="0.4">
      <c r="A41" s="15" t="s">
        <v>104</v>
      </c>
      <c r="C41" s="16">
        <v>288797</v>
      </c>
      <c r="E41" s="16">
        <v>236406799279</v>
      </c>
      <c r="G41" s="16">
        <v>230995724435</v>
      </c>
      <c r="I41" s="16">
        <v>5411074844</v>
      </c>
      <c r="K41" s="16">
        <v>288797</v>
      </c>
      <c r="M41" s="16">
        <v>236406799279</v>
      </c>
      <c r="O41" s="16">
        <v>219144315221</v>
      </c>
      <c r="Q41" s="16">
        <v>17262484058</v>
      </c>
    </row>
    <row r="42" spans="1:17" x14ac:dyDescent="0.4">
      <c r="A42" s="15" t="s">
        <v>115</v>
      </c>
      <c r="C42" s="16">
        <v>19434</v>
      </c>
      <c r="E42" s="16">
        <v>14050178343</v>
      </c>
      <c r="G42" s="16">
        <v>13686789551</v>
      </c>
      <c r="I42" s="16">
        <v>363388792</v>
      </c>
      <c r="K42" s="16">
        <v>19434</v>
      </c>
      <c r="M42" s="16">
        <v>14050178343</v>
      </c>
      <c r="O42" s="16">
        <v>12887242386</v>
      </c>
      <c r="Q42" s="16">
        <v>1162935957</v>
      </c>
    </row>
    <row r="43" spans="1:17" x14ac:dyDescent="0.4">
      <c r="A43" s="15" t="s">
        <v>121</v>
      </c>
      <c r="C43" s="16">
        <v>330997</v>
      </c>
      <c r="E43" s="16">
        <v>235829020411</v>
      </c>
      <c r="G43" s="16">
        <v>229340669456</v>
      </c>
      <c r="I43" s="16">
        <v>6488350955</v>
      </c>
      <c r="K43" s="16">
        <v>330997</v>
      </c>
      <c r="M43" s="16">
        <v>235829020411</v>
      </c>
      <c r="O43" s="16">
        <v>215343362762</v>
      </c>
      <c r="Q43" s="16">
        <v>20485657649</v>
      </c>
    </row>
    <row r="44" spans="1:17" x14ac:dyDescent="0.4">
      <c r="A44" s="15" t="s">
        <v>77</v>
      </c>
      <c r="C44" s="16">
        <v>89941</v>
      </c>
      <c r="E44" s="16">
        <v>59393824361</v>
      </c>
      <c r="G44" s="16">
        <v>57645740845</v>
      </c>
      <c r="I44" s="16">
        <v>1748083516</v>
      </c>
      <c r="K44" s="16">
        <v>89941</v>
      </c>
      <c r="M44" s="16">
        <v>59393824361</v>
      </c>
      <c r="O44" s="16">
        <v>54035724848</v>
      </c>
      <c r="Q44" s="16">
        <v>5358099513</v>
      </c>
    </row>
    <row r="45" spans="1:17" x14ac:dyDescent="0.4">
      <c r="A45" s="15" t="s">
        <v>147</v>
      </c>
      <c r="C45" s="16">
        <v>540000</v>
      </c>
      <c r="E45" s="16">
        <v>496498853269</v>
      </c>
      <c r="G45" s="16">
        <v>506393099611</v>
      </c>
      <c r="I45" s="16">
        <v>-9894246341</v>
      </c>
      <c r="K45" s="16">
        <v>540000</v>
      </c>
      <c r="M45" s="16">
        <v>496498853269</v>
      </c>
      <c r="O45" s="16">
        <v>501932428255</v>
      </c>
      <c r="Q45" s="16">
        <v>-5433574985</v>
      </c>
    </row>
    <row r="46" spans="1:17" x14ac:dyDescent="0.4">
      <c r="A46" s="15" t="s">
        <v>81</v>
      </c>
      <c r="C46" s="16">
        <v>16000</v>
      </c>
      <c r="E46" s="16">
        <v>10436508040</v>
      </c>
      <c r="G46" s="16">
        <v>10126148302</v>
      </c>
      <c r="I46" s="16">
        <v>310359738</v>
      </c>
      <c r="K46" s="16">
        <v>16000</v>
      </c>
      <c r="M46" s="16">
        <v>10436508040</v>
      </c>
      <c r="O46" s="16">
        <v>9708980431</v>
      </c>
      <c r="Q46" s="16">
        <v>727527609</v>
      </c>
    </row>
    <row r="47" spans="1:17" x14ac:dyDescent="0.4">
      <c r="A47" s="15" t="s">
        <v>139</v>
      </c>
      <c r="C47" s="16">
        <v>760000</v>
      </c>
      <c r="E47" s="16">
        <v>672931729013</v>
      </c>
      <c r="G47" s="16">
        <v>685110041294</v>
      </c>
      <c r="I47" s="16">
        <v>-12178312280</v>
      </c>
      <c r="K47" s="16">
        <v>760000</v>
      </c>
      <c r="M47" s="16">
        <v>672931729013</v>
      </c>
      <c r="O47" s="16">
        <v>699252597491</v>
      </c>
      <c r="Q47" s="16">
        <v>-26320868477</v>
      </c>
    </row>
    <row r="48" spans="1:17" x14ac:dyDescent="0.4">
      <c r="A48" s="15" t="s">
        <v>143</v>
      </c>
      <c r="C48" s="16">
        <v>319000</v>
      </c>
      <c r="E48" s="16">
        <v>305434660931</v>
      </c>
      <c r="G48" s="16">
        <v>304349938573</v>
      </c>
      <c r="I48" s="16">
        <v>1084722358</v>
      </c>
      <c r="K48" s="16">
        <v>319000</v>
      </c>
      <c r="M48" s="16">
        <v>305434660931</v>
      </c>
      <c r="O48" s="16">
        <v>300048684317</v>
      </c>
      <c r="Q48" s="16">
        <v>5385976614</v>
      </c>
    </row>
    <row r="49" spans="1:17" x14ac:dyDescent="0.4">
      <c r="A49" s="15" t="s">
        <v>91</v>
      </c>
      <c r="C49" s="16">
        <v>2200</v>
      </c>
      <c r="E49" s="16">
        <v>1396744594</v>
      </c>
      <c r="G49" s="16">
        <v>1358262570</v>
      </c>
      <c r="I49" s="16">
        <v>38482024</v>
      </c>
      <c r="K49" s="16">
        <v>2200</v>
      </c>
      <c r="M49" s="16">
        <v>1396744594</v>
      </c>
      <c r="O49" s="16">
        <v>1293836665</v>
      </c>
      <c r="Q49" s="16">
        <v>102907929</v>
      </c>
    </row>
    <row r="50" spans="1:17" x14ac:dyDescent="0.4">
      <c r="A50" s="15" t="s">
        <v>94</v>
      </c>
      <c r="C50" s="16">
        <v>0</v>
      </c>
      <c r="E50" s="16">
        <v>0</v>
      </c>
      <c r="G50" s="16">
        <v>337850096</v>
      </c>
      <c r="I50" s="16">
        <v>-337850096</v>
      </c>
      <c r="K50" s="16">
        <v>0</v>
      </c>
      <c r="M50" s="16">
        <v>0</v>
      </c>
      <c r="O50" s="16">
        <v>0</v>
      </c>
      <c r="Q50" s="16">
        <v>0</v>
      </c>
    </row>
    <row r="51" spans="1:17" x14ac:dyDescent="0.4">
      <c r="A51" s="15" t="s">
        <v>88</v>
      </c>
      <c r="C51" s="16">
        <v>0</v>
      </c>
      <c r="E51" s="16">
        <v>0</v>
      </c>
      <c r="G51" s="16">
        <v>93457208</v>
      </c>
      <c r="I51" s="16">
        <v>-93457208</v>
      </c>
      <c r="K51" s="16">
        <v>0</v>
      </c>
      <c r="M51" s="16">
        <v>0</v>
      </c>
      <c r="O51" s="16">
        <v>0</v>
      </c>
      <c r="Q51" s="16">
        <v>0</v>
      </c>
    </row>
    <row r="52" spans="1:17" x14ac:dyDescent="0.4">
      <c r="A52" s="15" t="s">
        <v>118</v>
      </c>
      <c r="C52" s="16">
        <v>0</v>
      </c>
      <c r="E52" s="16">
        <v>0</v>
      </c>
      <c r="G52" s="16">
        <v>113249492</v>
      </c>
      <c r="I52" s="16">
        <v>-113249492</v>
      </c>
      <c r="K52" s="16">
        <v>0</v>
      </c>
      <c r="M52" s="16">
        <v>0</v>
      </c>
      <c r="O52" s="16">
        <v>0</v>
      </c>
      <c r="Q52" s="16">
        <v>0</v>
      </c>
    </row>
    <row r="53" spans="1:17" x14ac:dyDescent="0.4">
      <c r="A53" s="15" t="s">
        <v>124</v>
      </c>
      <c r="C53" s="16">
        <v>0</v>
      </c>
      <c r="E53" s="16">
        <v>0</v>
      </c>
      <c r="G53" s="16">
        <v>640947795</v>
      </c>
      <c r="I53" s="16">
        <v>-640947795</v>
      </c>
      <c r="K53" s="16">
        <v>0</v>
      </c>
      <c r="M53" s="16">
        <v>0</v>
      </c>
      <c r="O53" s="16">
        <v>0</v>
      </c>
      <c r="Q53" s="16">
        <v>0</v>
      </c>
    </row>
    <row r="54" spans="1:17" ht="16.5" thickBot="1" x14ac:dyDescent="0.45">
      <c r="C54" s="17">
        <f>SUM(C8:C53)</f>
        <v>195493961</v>
      </c>
      <c r="E54" s="17">
        <f>SUM(E8:E53)</f>
        <v>4453739476474</v>
      </c>
      <c r="G54" s="17">
        <f>SUM(G8:G53)</f>
        <v>4429967341531</v>
      </c>
      <c r="I54" s="17">
        <f>SUM(I8:I53)</f>
        <v>23772134947</v>
      </c>
      <c r="K54" s="17">
        <f>SUM(K8:K53)</f>
        <v>201180650</v>
      </c>
      <c r="M54" s="17">
        <f>SUM(M8:M53)</f>
        <v>4474864188884</v>
      </c>
      <c r="O54" s="17">
        <f>SUM(O8:O53)</f>
        <v>4401498513087</v>
      </c>
      <c r="Q54" s="17">
        <f>SUM(Q8:Q53)</f>
        <v>73365675802</v>
      </c>
    </row>
    <row r="55" spans="1:17" ht="16.5" thickTop="1" x14ac:dyDescent="0.4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78" orientation="landscape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zagros</dc:creator>
  <cp:lastModifiedBy>989124244737</cp:lastModifiedBy>
  <cp:lastPrinted>2021-08-29T12:59:14Z</cp:lastPrinted>
  <dcterms:created xsi:type="dcterms:W3CDTF">2021-08-24T11:06:22Z</dcterms:created>
  <dcterms:modified xsi:type="dcterms:W3CDTF">2021-08-30T06:15:24Z</dcterms:modified>
</cp:coreProperties>
</file>