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2300" activeTab="1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12">'سایر درآمدها'!$A$1:$G$11</definedName>
    <definedName name="_xlnm.Print_Area" localSheetId="4">سپرده!$A$1:$S$46</definedName>
  </definedNames>
  <calcPr calcId="162913"/>
</workbook>
</file>

<file path=xl/calcChain.xml><?xml version="1.0" encoding="utf-8"?>
<calcChain xmlns="http://schemas.openxmlformats.org/spreadsheetml/2006/main">
  <c r="C10" i="15" l="1"/>
  <c r="E11" i="14"/>
  <c r="I49" i="13"/>
  <c r="E49" i="13"/>
  <c r="Q39" i="12"/>
  <c r="O39" i="12"/>
  <c r="M39" i="12"/>
  <c r="K39" i="12"/>
  <c r="I39" i="12"/>
  <c r="G39" i="12"/>
  <c r="E39" i="12"/>
  <c r="C39" i="12"/>
  <c r="S41" i="11"/>
  <c r="Q41" i="11"/>
  <c r="O41" i="11"/>
  <c r="M41" i="11"/>
  <c r="I41" i="11"/>
  <c r="G41" i="11"/>
  <c r="E41" i="11"/>
  <c r="C41" i="11"/>
  <c r="Q32" i="10"/>
  <c r="O32" i="10"/>
  <c r="M32" i="10"/>
  <c r="K32" i="10"/>
  <c r="I32" i="10"/>
  <c r="G32" i="10"/>
  <c r="E32" i="10"/>
  <c r="C32" i="10"/>
  <c r="Q63" i="9"/>
  <c r="O63" i="9"/>
  <c r="M63" i="9"/>
  <c r="K63" i="9"/>
  <c r="I63" i="9"/>
  <c r="G63" i="9"/>
  <c r="E63" i="9"/>
  <c r="C63" i="9"/>
  <c r="S15" i="8"/>
  <c r="Q15" i="8"/>
  <c r="O15" i="8"/>
  <c r="S58" i="7" l="1"/>
  <c r="Q58" i="7"/>
  <c r="O58" i="7"/>
  <c r="M58" i="7"/>
  <c r="K58" i="7"/>
  <c r="I58" i="7"/>
  <c r="Q45" i="6"/>
  <c r="K45" i="6"/>
  <c r="AI35" i="3" l="1"/>
  <c r="AG35" i="3"/>
  <c r="AE35" i="3"/>
  <c r="AC35" i="3"/>
  <c r="AA35" i="3"/>
  <c r="Y35" i="3"/>
  <c r="W35" i="3"/>
  <c r="U35" i="3"/>
  <c r="S35" i="3"/>
  <c r="Q35" i="3"/>
  <c r="O35" i="3"/>
  <c r="K10" i="2"/>
  <c r="C10" i="2"/>
  <c r="W38" i="1"/>
  <c r="U38" i="1"/>
  <c r="S38" i="1"/>
  <c r="Q38" i="1"/>
  <c r="O38" i="1"/>
  <c r="M38" i="1"/>
  <c r="K38" i="1"/>
  <c r="I38" i="1"/>
  <c r="G38" i="1"/>
  <c r="E38" i="1"/>
  <c r="C38" i="1"/>
</calcChain>
</file>

<file path=xl/sharedStrings.xml><?xml version="1.0" encoding="utf-8"?>
<sst xmlns="http://schemas.openxmlformats.org/spreadsheetml/2006/main" count="1367" uniqueCount="402">
  <si>
    <t>صندوق سرمایه گذاری آوای فردای زاگرس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</si>
  <si>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</si>
  <si>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</si>
  <si>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</si>
  <si>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</si>
  <si>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</si>
  <si>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</si>
  <si>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</si>
  <si>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</si>
  <si>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</si>
  <si>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</si>
  <si>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</si>
  <si>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</si>
  <si>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</si>
  <si>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</si>
  <si>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</si>
  <si>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0.77 %</t>
  </si>
  <si>
    <t>بانک‌پارسیان‌</t>
  </si>
  <si>
    <t>0.10 %</t>
  </si>
  <si>
    <t>بهساز کاشانه تهران</t>
  </si>
  <si>
    <t>1.84 %</t>
  </si>
  <si>
    <t>پالایش نفت بندرعباس</t>
  </si>
  <si>
    <t>0.57 %</t>
  </si>
  <si>
    <t>پالایش نفت تبریز</t>
  </si>
  <si>
    <t>1.60 %</t>
  </si>
  <si>
    <t>پالایش نفت شیراز</t>
  </si>
  <si>
    <t>0.21 %</t>
  </si>
  <si>
    <t>پتروشیمی غدیر</t>
  </si>
  <si>
    <t>0.16 %</t>
  </si>
  <si>
    <t>توسعه معدنی و صنعتی صبانور</t>
  </si>
  <si>
    <t>0.00 %</t>
  </si>
  <si>
    <t>تولیدات پتروشیمی قائد بصیر</t>
  </si>
  <si>
    <t>0.17 %</t>
  </si>
  <si>
    <t>ح توسعه معدنی و صنعتی صبانور</t>
  </si>
  <si>
    <t>0.08 %</t>
  </si>
  <si>
    <t>زغال سنگ پروده طبس</t>
  </si>
  <si>
    <t>0.19 %</t>
  </si>
  <si>
    <t>سرمایه گذاری تامین اجتماعی</t>
  </si>
  <si>
    <t>0.11 %</t>
  </si>
  <si>
    <t>سرمایه‌گذاری‌صندوق‌بازنشستگی‌</t>
  </si>
  <si>
    <t>0.15 %</t>
  </si>
  <si>
    <t>سیمان‌ صوفیان‌</t>
  </si>
  <si>
    <t>0.12 %</t>
  </si>
  <si>
    <t>صندوق سرمایه گذاری مختلط کاریزما</t>
  </si>
  <si>
    <t>0.09 %</t>
  </si>
  <si>
    <t>فولاد  خوزستان</t>
  </si>
  <si>
    <t>فولاد مبارکه اصفهان</t>
  </si>
  <si>
    <t>1.38 %</t>
  </si>
  <si>
    <t>گروه دارویی برکت</t>
  </si>
  <si>
    <t>گروه سرمایه گذاری میراث فرهنگی</t>
  </si>
  <si>
    <t>2.72 %</t>
  </si>
  <si>
    <t>ملی‌ صنایع‌ مس‌ ایران‌</t>
  </si>
  <si>
    <t>صنایع‌ریخته‌گری‌ایران‌</t>
  </si>
  <si>
    <t>0.03 %</t>
  </si>
  <si>
    <t>صنایع شیمیایی کیمیاگران امروز</t>
  </si>
  <si>
    <t>کالسیمین‌</t>
  </si>
  <si>
    <t>0.14 %</t>
  </si>
  <si>
    <t>توسعه سامانه ی نرم افزاری نگین</t>
  </si>
  <si>
    <t>0.05 %</t>
  </si>
  <si>
    <t>ریل پرداز نو آفرین</t>
  </si>
  <si>
    <t>0.06 %</t>
  </si>
  <si>
    <t>آریان کیمیا تک</t>
  </si>
  <si>
    <t>سرمایه‌گذاری‌بهمن‌</t>
  </si>
  <si>
    <t>0.43 %</t>
  </si>
  <si>
    <t>پتروشیمی بوعلی سینا</t>
  </si>
  <si>
    <t>0.70 %</t>
  </si>
  <si>
    <t>صندوق پالایشی یکم-سهام</t>
  </si>
  <si>
    <t>0.34 %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</si>
  <si>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</si>
  <si>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</si>
  <si>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</si>
  <si>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</si>
  <si>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</si>
  <si>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</si>
  <si>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اختیارف.تبعی سمگا2 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</si>
  <si>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</si>
  <si>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</si>
  <si>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</si>
  <si>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</si>
  <si>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</si>
  <si>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</si>
  <si>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</si>
  <si>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</si>
  <si>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</si>
  <si>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</si>
  <si>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</si>
  <si>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</si>
  <si>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</si>
  <si>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0.01 %</t>
  </si>
  <si>
    <t>اسنادخزانه-م10بودجه99-020807</t>
  </si>
  <si>
    <t>1399/11/21</t>
  </si>
  <si>
    <t>1402/08/07</t>
  </si>
  <si>
    <t>2.90 %</t>
  </si>
  <si>
    <t>اسنادخزانه-م11بودجه99-020906</t>
  </si>
  <si>
    <t>1400/01/11</t>
  </si>
  <si>
    <t>1402/09/06</t>
  </si>
  <si>
    <t>2.10 %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</si>
  <si>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</si>
  <si>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</si>
  <si>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</si>
  <si>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</si>
  <si>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</si>
  <si>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</si>
  <si>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1.20 %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</si>
  <si>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</si>
  <si>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</si>
  <si>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</si>
  <si>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</si>
  <si>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</si>
  <si>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</si>
  <si>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</si>
  <si>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</si>
  <si>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</si>
  <si>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2.08 %</t>
  </si>
  <si>
    <t>اسنادخزانه-م2بودجه99-011019</t>
  </si>
  <si>
    <t>1399/06/19</t>
  </si>
  <si>
    <t>1401/10/19</t>
  </si>
  <si>
    <t>0.44 %</t>
  </si>
  <si>
    <t>اسنادخزانه-م3بودجه99-011110</t>
  </si>
  <si>
    <t>1399/06/22</t>
  </si>
  <si>
    <t>1401/11/10</t>
  </si>
  <si>
    <t>اسنادخزانه-م5بودجه99-020218</t>
  </si>
  <si>
    <t>1399/09/05</t>
  </si>
  <si>
    <t>1402/02/18</t>
  </si>
  <si>
    <t>اسنادخزانه-م9بودجه99-020316</t>
  </si>
  <si>
    <t>1399/10/15</t>
  </si>
  <si>
    <t>1402/03/16</t>
  </si>
  <si>
    <t>2.62 %</t>
  </si>
  <si>
    <t>مرابحه عام دولت3-ش.خ 0103</t>
  </si>
  <si>
    <t>1399/04/03</t>
  </si>
  <si>
    <t>1401/03/03</t>
  </si>
  <si>
    <t>4.81 %</t>
  </si>
  <si>
    <t>مرابحه عام دولت4-ش.خ 0206</t>
  </si>
  <si>
    <t>1399/06/12</t>
  </si>
  <si>
    <t>1402/06/12</t>
  </si>
  <si>
    <t>1.77 %</t>
  </si>
  <si>
    <t>مرابحه عام دولت5-ش.خ0302</t>
  </si>
  <si>
    <t>1399/06/16</t>
  </si>
  <si>
    <t>1403/02/16</t>
  </si>
  <si>
    <t>3.55 %</t>
  </si>
  <si>
    <t>مرابحه عام دولت76-ش.خ030406</t>
  </si>
  <si>
    <t>1399/12/06</t>
  </si>
  <si>
    <t>1403/04/06</t>
  </si>
  <si>
    <t>6.03 %</t>
  </si>
  <si>
    <t>مرابحه عام دولت79-ش.خ010612</t>
  </si>
  <si>
    <t>1399/12/12</t>
  </si>
  <si>
    <t>1401/06/12</t>
  </si>
  <si>
    <t>2.69 %</t>
  </si>
  <si>
    <t>مرابحه عام دولتی65-ش.خ0210</t>
  </si>
  <si>
    <t>1399/10/16</t>
  </si>
  <si>
    <t>1402/10/16</t>
  </si>
  <si>
    <t>4.64 %</t>
  </si>
  <si>
    <t>اسنادخزانه-م8بودجه99-020606</t>
  </si>
  <si>
    <t>1399/09/25</t>
  </si>
  <si>
    <t>1402/06/06</t>
  </si>
  <si>
    <t>0.46 %</t>
  </si>
  <si>
    <t>اسنادخزانه-م4بودجه00-030522</t>
  </si>
  <si>
    <t>1400/03/11</t>
  </si>
  <si>
    <t>1403/05/22</t>
  </si>
  <si>
    <t>گام بانک پارسیان0012</t>
  </si>
  <si>
    <t>1400/03/28</t>
  </si>
  <si>
    <t>1400/12/28</t>
  </si>
  <si>
    <t>0.93 %</t>
  </si>
  <si>
    <t>اسنادخزانه-م7بودجه99-020704</t>
  </si>
  <si>
    <t>1402/07/04</t>
  </si>
  <si>
    <t>اسنادخزانه-م17بودجه99-010226</t>
  </si>
  <si>
    <t>1400/01/14</t>
  </si>
  <si>
    <t>1401/02/26</t>
  </si>
  <si>
    <t>مرابحه عام دولت3-ش.خ 0303</t>
  </si>
  <si>
    <t>1399/03/27</t>
  </si>
  <si>
    <t>1403/03/27</t>
  </si>
  <si>
    <t>مرابحه عام دولت4-ش.خ 0107</t>
  </si>
  <si>
    <t>1399/05/21</t>
  </si>
  <si>
    <t>1401/07/21</t>
  </si>
  <si>
    <t>اسنادخزانه-م6بودجه00-030723</t>
  </si>
  <si>
    <t>1400/02/22</t>
  </si>
  <si>
    <t>1403/07/23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</si>
  <si>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</si>
  <si>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</si>
  <si>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</si>
  <si>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</si>
  <si>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</si>
  <si>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-4.82 %</t>
  </si>
  <si>
    <t>-2.36 %</t>
  </si>
  <si>
    <t>-0.10 %</t>
  </si>
  <si>
    <t>-4.26 %</t>
  </si>
  <si>
    <t>-0.73 %</t>
  </si>
  <si>
    <t>-3.48 %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</si>
  <si>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</si>
  <si>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</si>
  <si>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</si>
  <si>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</si>
  <si>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</si>
  <si>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</si>
  <si>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</si>
  <si>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</si>
  <si>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</si>
  <si>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</si>
  <si>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</si>
  <si>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</si>
  <si>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</si>
  <si>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</si>
  <si>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</si>
  <si>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</si>
  <si>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</si>
  <si>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</si>
  <si>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</si>
  <si>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290-433-14527997-1</t>
  </si>
  <si>
    <t>سپرده بلند مدت</t>
  </si>
  <si>
    <t>0.07 %</t>
  </si>
  <si>
    <t>0203629431004</t>
  </si>
  <si>
    <t>0402011794002</t>
  </si>
  <si>
    <t>1399/11/25</t>
  </si>
  <si>
    <t>8.76 %</t>
  </si>
  <si>
    <t>290-433-14527997-2</t>
  </si>
  <si>
    <t>0.88 %</t>
  </si>
  <si>
    <t>0405372742008</t>
  </si>
  <si>
    <t>1399/12/10</t>
  </si>
  <si>
    <t>7.89 %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</si>
  <si>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</si>
  <si>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</si>
  <si>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</si>
  <si>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</si>
  <si>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</si>
  <si>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</si>
  <si>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</si>
  <si>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</si>
  <si>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</si>
  <si>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</si>
  <si>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0414-60-300-000000069</t>
  </si>
  <si>
    <t>1400/03/01</t>
  </si>
  <si>
    <t>0414-60-304-000000082</t>
  </si>
  <si>
    <t>1400/03/05</t>
  </si>
  <si>
    <t>0.37 %</t>
  </si>
  <si>
    <t>0414-60-314-000000089</t>
  </si>
  <si>
    <t>1.05 %</t>
  </si>
  <si>
    <t>0405456300004</t>
  </si>
  <si>
    <t>1400/03/12</t>
  </si>
  <si>
    <t>بانک توسعه تعاون آزادی</t>
  </si>
  <si>
    <t>1729-311-5663418-1</t>
  </si>
  <si>
    <t>1400/03/25</t>
  </si>
  <si>
    <t>0405468129003</t>
  </si>
  <si>
    <t>1400/03/26</t>
  </si>
  <si>
    <t>1729-522-5663418-4</t>
  </si>
  <si>
    <t>1400/04/09</t>
  </si>
  <si>
    <t>بانک اقتصاد نوین غدیر</t>
  </si>
  <si>
    <t>101-850-6730034-1</t>
  </si>
  <si>
    <t>1400/04/15</t>
  </si>
  <si>
    <t>101-283-6730034-1</t>
  </si>
  <si>
    <t>1.67 %</t>
  </si>
  <si>
    <t>101-283-6730034-2</t>
  </si>
  <si>
    <t>1400/04/19</t>
  </si>
  <si>
    <t>101-289-6730034-1</t>
  </si>
  <si>
    <t>1400/05/06</t>
  </si>
  <si>
    <t>101-289-6730034-2</t>
  </si>
  <si>
    <t>1400/05/12</t>
  </si>
  <si>
    <t>101-289-6730034-3</t>
  </si>
  <si>
    <t>1400/05/23</t>
  </si>
  <si>
    <t>0414-60-304-000000135</t>
  </si>
  <si>
    <t>1.96 %</t>
  </si>
  <si>
    <t>0405538325003</t>
  </si>
  <si>
    <t>0405539606005</t>
  </si>
  <si>
    <t>1400/06/01</t>
  </si>
  <si>
    <t>1.43 %</t>
  </si>
  <si>
    <t>0405540481000</t>
  </si>
  <si>
    <t>1400/06/02</t>
  </si>
  <si>
    <t>1.75 %</t>
  </si>
  <si>
    <t>0405542449005</t>
  </si>
  <si>
    <t>1400/06/03</t>
  </si>
  <si>
    <t>0.53 %</t>
  </si>
  <si>
    <t>بانک آینده مطهری</t>
  </si>
  <si>
    <t>0402517325001</t>
  </si>
  <si>
    <t>1400/06/06</t>
  </si>
  <si>
    <t>2.34 %</t>
  </si>
  <si>
    <t>0402520224000</t>
  </si>
  <si>
    <t>1400/06/08</t>
  </si>
  <si>
    <t>2.75 %</t>
  </si>
  <si>
    <t>0402521901005</t>
  </si>
  <si>
    <t>1400/06/09</t>
  </si>
  <si>
    <t>6.38 %</t>
  </si>
  <si>
    <t>0405551544001</t>
  </si>
  <si>
    <t>1400/06/10</t>
  </si>
  <si>
    <t>2.95 %</t>
  </si>
  <si>
    <t>0402526116004</t>
  </si>
  <si>
    <t>1400/06/13</t>
  </si>
  <si>
    <t>1.47 %</t>
  </si>
  <si>
    <t>0402527409001</t>
  </si>
  <si>
    <t>1400/06/14</t>
  </si>
  <si>
    <t>0402540005001</t>
  </si>
  <si>
    <t>1400/06/27</t>
  </si>
  <si>
    <t>3.37 %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</si>
  <si>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</si>
  <si>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</si>
  <si>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</si>
  <si>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</si>
  <si>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</si>
  <si>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</si>
  <si>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</si>
  <si>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</si>
  <si>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</si>
  <si>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</si>
  <si>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0005</t>
  </si>
  <si>
    <t>1400/05/24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</si>
  <si>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</si>
  <si>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</si>
  <si>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</si>
  <si>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</si>
  <si>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</si>
  <si>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</si>
  <si>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گروه‌صنعتی‌سپاهان‌</t>
  </si>
  <si>
    <t>1400/04/26</t>
  </si>
  <si>
    <t>گروه‌بهمن‌</t>
  </si>
  <si>
    <t>1400/04/29</t>
  </si>
  <si>
    <t>1400/04/31</t>
  </si>
  <si>
    <t>1400/05/11</t>
  </si>
  <si>
    <t>1400/04/27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</si>
  <si>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</si>
  <si>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</si>
  <si>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</si>
  <si>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</si>
  <si>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اصفهان</t>
  </si>
  <si>
    <t>سایپا</t>
  </si>
  <si>
    <t>اسنادخزانه-م8بودجه98-000817</t>
  </si>
  <si>
    <t>اسنادخزانه-م20بودجه97-000324</t>
  </si>
  <si>
    <t>اسنادخزانه-م14بودجه98-010318</t>
  </si>
  <si>
    <t>اسنادخزانه-م16بودجه98-010503</t>
  </si>
  <si>
    <t>درآمد سود سهام</t>
  </si>
  <si>
    <t>درآمد تغییر ارزش</t>
  </si>
  <si>
    <t>درآمد فروش</t>
  </si>
  <si>
    <t>درصد از کل درآمدها</t>
  </si>
  <si>
    <t>0.61 %</t>
  </si>
  <si>
    <t>0.33 %</t>
  </si>
  <si>
    <t>1.99 %</t>
  </si>
  <si>
    <t>0.87 %</t>
  </si>
  <si>
    <t>-1.72 %</t>
  </si>
  <si>
    <t>2.04 %</t>
  </si>
  <si>
    <t>0.82 %</t>
  </si>
  <si>
    <t>0.45 %</t>
  </si>
  <si>
    <t>-0.44 %</t>
  </si>
  <si>
    <t>0.49 %</t>
  </si>
  <si>
    <t>-1.38 %</t>
  </si>
  <si>
    <t>0.50 %</t>
  </si>
  <si>
    <t>-14.59 %</t>
  </si>
  <si>
    <t>-0.66 %</t>
  </si>
  <si>
    <t>0.36 %</t>
  </si>
  <si>
    <t>1.65 %</t>
  </si>
  <si>
    <t>-0.40 %</t>
  </si>
  <si>
    <t>4.91 %</t>
  </si>
  <si>
    <t>7.42 %</t>
  </si>
  <si>
    <t>0.59 %</t>
  </si>
  <si>
    <t>2.60 %</t>
  </si>
  <si>
    <t>1.49 %</t>
  </si>
  <si>
    <t>-0.30 %</t>
  </si>
  <si>
    <t>0.20 %</t>
  </si>
  <si>
    <t>-0.42 %</t>
  </si>
  <si>
    <t>-0.61 %</t>
  </si>
  <si>
    <t>-1.00 %</t>
  </si>
  <si>
    <t>-0.13 %</t>
  </si>
  <si>
    <t>1.80 %</t>
  </si>
  <si>
    <t>1.14 %</t>
  </si>
  <si>
    <t>-4.45 %</t>
  </si>
  <si>
    <t>-1.08 %</t>
  </si>
  <si>
    <t>-0.35 %</t>
  </si>
  <si>
    <t>-0.09 %</t>
  </si>
  <si>
    <t>0.63 %</t>
  </si>
  <si>
    <t>-0.22 %</t>
  </si>
  <si>
    <t>0.27 %</t>
  </si>
  <si>
    <t>-2.24 %</t>
  </si>
  <si>
    <t>-0.54 %</t>
  </si>
  <si>
    <t>-0.01 %</t>
  </si>
  <si>
    <t>-14.06 %</t>
  </si>
  <si>
    <t>-1.83 %</t>
  </si>
  <si>
    <t>-0.33 %</t>
  </si>
  <si>
    <t>-1.03 %</t>
  </si>
  <si>
    <t>-0.16 %</t>
  </si>
  <si>
    <t>-0.05 %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</si>
  <si>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</si>
  <si>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</si>
  <si>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</si>
  <si>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</si>
  <si>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</si>
  <si>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</si>
  <si>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290-9012-14527997-1</t>
  </si>
  <si>
    <t>290-9012-14527997-2</t>
  </si>
  <si>
    <t>147-1202-823519-1</t>
  </si>
  <si>
    <t>147-1202-823519-2</t>
  </si>
  <si>
    <t>1729-522-5663418-1</t>
  </si>
  <si>
    <t>1729-522-5663418-2</t>
  </si>
  <si>
    <t>1729-522-5663418-3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</si>
  <si>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</si>
  <si>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</si>
  <si>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</si>
  <si>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</si>
  <si>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-23.73 %</t>
  </si>
  <si>
    <t>سرمایه‌گذاری در اوراق بهادار</t>
  </si>
  <si>
    <t>66.54 %</t>
  </si>
  <si>
    <t>1.13 %</t>
  </si>
  <si>
    <t>درآمد سپرده بانکی</t>
  </si>
  <si>
    <t>56.64 %</t>
  </si>
  <si>
    <t>0.96 %</t>
  </si>
  <si>
    <t xml:space="preserve">قیمت کارشناسی </t>
  </si>
  <si>
    <t>درصد به کل 
دارایی‌های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</si>
</sst>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2" xfId="0" applyNumberFormat="1" applyFont="1" applyBorder="1"/>
    <xf numFmtId="0" fontId="4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0" fontId="6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5" fillId="0" borderId="2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9"/>
  <sheetViews>
    <sheetView rightToLeft="1" topLeftCell="A22" zoomScaleNormal="100" workbookViewId="0">
      <selection activeCell="J27" sqref="J27"/>
    </sheetView>
  </sheetViews>
  <sheetFormatPr defaultRowHeight="18"/>
  <cols>
    <col min="1" max="1" width="31.28515625" style="17" bestFit="1" customWidth="1"/>
    <col min="2" max="2" width="1" style="17" customWidth="1"/>
    <col min="3" max="3" width="12.140625" style="17" bestFit="1" customWidth="1"/>
    <col min="4" max="4" width="1" style="17" customWidth="1"/>
    <col min="5" max="5" width="17.7109375" style="17" bestFit="1" customWidth="1"/>
    <col min="6" max="6" width="1" style="17" customWidth="1"/>
    <col min="7" max="7" width="17.85546875" style="17" bestFit="1" customWidth="1"/>
    <col min="8" max="8" width="1" style="17" customWidth="1"/>
    <col min="9" max="9" width="11" style="17" bestFit="1" customWidth="1"/>
    <col min="10" max="10" width="1" style="17" customWidth="1"/>
    <col min="11" max="11" width="16" style="17" bestFit="1" customWidth="1"/>
    <col min="12" max="12" width="1" style="17" customWidth="1"/>
    <col min="13" max="13" width="11.85546875" style="17" bestFit="1" customWidth="1"/>
    <col min="14" max="14" width="1" style="17" customWidth="1"/>
    <col min="15" max="15" width="16.140625" style="17" bestFit="1" customWidth="1"/>
    <col min="16" max="16" width="1" style="17" customWidth="1"/>
    <col min="17" max="17" width="12.140625" style="17" bestFit="1" customWidth="1"/>
    <col min="18" max="18" width="1" style="17" customWidth="1"/>
    <col min="19" max="19" width="9.85546875" style="17" bestFit="1" customWidth="1"/>
    <col min="20" max="20" width="1" style="17" customWidth="1"/>
    <col min="21" max="21" width="17.42578125" style="17" bestFit="1" customWidth="1"/>
    <col min="22" max="22" width="1" style="17" customWidth="1"/>
    <col min="23" max="23" width="17.7109375" style="17" bestFit="1" customWidth="1"/>
    <col min="24" max="24" width="1" style="17" customWidth="1"/>
    <col min="25" max="25" width="26" style="17" bestFit="1" customWidth="1"/>
    <col min="26" max="26" width="1" style="17" customWidth="1"/>
    <col min="27" max="27" width="9.140625" style="17" customWidth="1"/>
    <col min="28" max="16384" width="9.140625" style="17"/>
  </cols>
  <sheetData>
    <row r="2" spans="1:25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17" customFormat="1" ht="19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s="17" customFormat="1" ht="19.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s="17" customFormat="1" ht="19.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s="17" customFormat="1" ht="19.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s="17" customFormat="1" ht="19.5">
      <c r="A9" s="20" t="s">
        <v>15</v>
      </c>
      <c r="C9" s="21">
        <v>21600000</v>
      </c>
      <c r="E9" s="21">
        <v>102007913262</v>
      </c>
      <c r="G9" s="21">
        <v>114657703200</v>
      </c>
      <c r="I9" s="21">
        <v>0</v>
      </c>
      <c r="K9" s="21">
        <v>0</v>
      </c>
      <c r="M9" s="21">
        <v>0</v>
      </c>
      <c r="O9" s="21">
        <v>0</v>
      </c>
      <c r="Q9" s="21">
        <v>21600000</v>
      </c>
      <c r="S9" s="21">
        <v>4070</v>
      </c>
      <c r="U9" s="21">
        <v>102007913262</v>
      </c>
      <c r="W9" s="21">
        <v>87388923600</v>
      </c>
      <c r="Y9" s="17" t="s">
        <v>16</v>
      </c>
    </row>
    <row r="10" spans="1:25" s="17" customFormat="1" ht="19.5">
      <c r="A10" s="20" t="s">
        <v>17</v>
      </c>
      <c r="C10" s="21">
        <v>23000000</v>
      </c>
      <c r="E10" s="21">
        <v>65831045598</v>
      </c>
      <c r="G10" s="21">
        <v>68452271100</v>
      </c>
      <c r="I10" s="21">
        <v>0</v>
      </c>
      <c r="K10" s="21">
        <v>0</v>
      </c>
      <c r="M10" s="21">
        <v>-18800000</v>
      </c>
      <c r="O10" s="21">
        <v>61002629656</v>
      </c>
      <c r="Q10" s="21">
        <v>4200000</v>
      </c>
      <c r="S10" s="21">
        <v>2731</v>
      </c>
      <c r="U10" s="21">
        <v>12021321371</v>
      </c>
      <c r="W10" s="21">
        <v>11401952310</v>
      </c>
      <c r="Y10" s="17" t="s">
        <v>18</v>
      </c>
    </row>
    <row r="11" spans="1:25" s="17" customFormat="1" ht="19.5">
      <c r="A11" s="20" t="s">
        <v>19</v>
      </c>
      <c r="C11" s="21">
        <v>110000000</v>
      </c>
      <c r="E11" s="21">
        <v>201078744480</v>
      </c>
      <c r="G11" s="21">
        <v>206662995000</v>
      </c>
      <c r="I11" s="21">
        <v>0</v>
      </c>
      <c r="K11" s="21">
        <v>0</v>
      </c>
      <c r="M11" s="21">
        <v>0</v>
      </c>
      <c r="O11" s="21">
        <v>0</v>
      </c>
      <c r="Q11" s="21">
        <v>110000000</v>
      </c>
      <c r="S11" s="21">
        <v>1922</v>
      </c>
      <c r="U11" s="21">
        <v>201078744480</v>
      </c>
      <c r="W11" s="21">
        <v>210162051000</v>
      </c>
      <c r="Y11" s="17" t="s">
        <v>20</v>
      </c>
    </row>
    <row r="12" spans="1:25" s="17" customFormat="1" ht="19.5">
      <c r="A12" s="20" t="s">
        <v>21</v>
      </c>
      <c r="C12" s="21">
        <v>5686689</v>
      </c>
      <c r="E12" s="21">
        <v>33962340980</v>
      </c>
      <c r="G12" s="21">
        <v>21124712410.081699</v>
      </c>
      <c r="I12" s="21">
        <v>5000000</v>
      </c>
      <c r="K12" s="21">
        <v>29712759199</v>
      </c>
      <c r="M12" s="21">
        <v>0</v>
      </c>
      <c r="O12" s="21">
        <v>0</v>
      </c>
      <c r="Q12" s="21">
        <v>10686689</v>
      </c>
      <c r="S12" s="21">
        <v>6140</v>
      </c>
      <c r="U12" s="21">
        <v>63675100179</v>
      </c>
      <c r="W12" s="21">
        <v>65225853650.763</v>
      </c>
      <c r="Y12" s="17" t="s">
        <v>22</v>
      </c>
    </row>
    <row r="13" spans="1:25" s="17" customFormat="1" ht="19.5">
      <c r="A13" s="20" t="s">
        <v>23</v>
      </c>
      <c r="C13" s="21">
        <v>4250000</v>
      </c>
      <c r="E13" s="21">
        <v>141461863613</v>
      </c>
      <c r="G13" s="21">
        <v>165819965625</v>
      </c>
      <c r="I13" s="21">
        <v>450000</v>
      </c>
      <c r="K13" s="21">
        <v>17307200337</v>
      </c>
      <c r="M13" s="21">
        <v>0</v>
      </c>
      <c r="O13" s="21">
        <v>0</v>
      </c>
      <c r="Q13" s="21">
        <v>4700000</v>
      </c>
      <c r="S13" s="21">
        <v>39030</v>
      </c>
      <c r="U13" s="21">
        <v>158769063950</v>
      </c>
      <c r="W13" s="21">
        <v>182349526050</v>
      </c>
      <c r="Y13" s="17" t="s">
        <v>24</v>
      </c>
    </row>
    <row r="14" spans="1:25" s="17" customFormat="1" ht="19.5">
      <c r="A14" s="20" t="s">
        <v>25</v>
      </c>
      <c r="C14" s="21">
        <v>200000</v>
      </c>
      <c r="E14" s="21">
        <v>24037122033</v>
      </c>
      <c r="G14" s="21">
        <v>24618642300</v>
      </c>
      <c r="I14" s="21">
        <v>0</v>
      </c>
      <c r="K14" s="21">
        <v>0</v>
      </c>
      <c r="M14" s="21">
        <v>0</v>
      </c>
      <c r="O14" s="21">
        <v>0</v>
      </c>
      <c r="Q14" s="21">
        <v>200000</v>
      </c>
      <c r="S14" s="21">
        <v>120888</v>
      </c>
      <c r="U14" s="21">
        <v>24037122033</v>
      </c>
      <c r="W14" s="21">
        <v>24033743280</v>
      </c>
      <c r="Y14" s="17" t="s">
        <v>26</v>
      </c>
    </row>
    <row r="15" spans="1:25" s="17" customFormat="1" ht="19.5">
      <c r="A15" s="20" t="s">
        <v>27</v>
      </c>
      <c r="C15" s="21">
        <v>200000</v>
      </c>
      <c r="E15" s="21">
        <v>12613759912</v>
      </c>
      <c r="G15" s="21">
        <v>17644387500</v>
      </c>
      <c r="I15" s="21">
        <v>0</v>
      </c>
      <c r="K15" s="21">
        <v>0</v>
      </c>
      <c r="M15" s="21">
        <v>0</v>
      </c>
      <c r="O15" s="21">
        <v>0</v>
      </c>
      <c r="Q15" s="21">
        <v>200000</v>
      </c>
      <c r="S15" s="21">
        <v>93200</v>
      </c>
      <c r="U15" s="21">
        <v>12613759912</v>
      </c>
      <c r="W15" s="21">
        <v>18529092000</v>
      </c>
      <c r="Y15" s="17" t="s">
        <v>28</v>
      </c>
    </row>
    <row r="16" spans="1:25" s="17" customFormat="1" ht="19.5">
      <c r="A16" s="20" t="s">
        <v>29</v>
      </c>
      <c r="C16" s="21">
        <v>400000</v>
      </c>
      <c r="E16" s="21">
        <v>5638417459</v>
      </c>
      <c r="G16" s="21">
        <v>6560730000</v>
      </c>
      <c r="I16" s="21">
        <v>0</v>
      </c>
      <c r="K16" s="21">
        <v>0</v>
      </c>
      <c r="M16" s="21">
        <v>-400000</v>
      </c>
      <c r="O16" s="21">
        <v>7737685269</v>
      </c>
      <c r="Q16" s="21">
        <v>0</v>
      </c>
      <c r="S16" s="21">
        <v>0</v>
      </c>
      <c r="U16" s="21">
        <v>0</v>
      </c>
      <c r="W16" s="21">
        <v>0</v>
      </c>
      <c r="Y16" s="17" t="s">
        <v>30</v>
      </c>
    </row>
    <row r="17" spans="1:25" s="17" customFormat="1" ht="19.5">
      <c r="A17" s="20" t="s">
        <v>31</v>
      </c>
      <c r="C17" s="21">
        <v>200000</v>
      </c>
      <c r="E17" s="21">
        <v>17484193933</v>
      </c>
      <c r="G17" s="21">
        <v>19940643000</v>
      </c>
      <c r="I17" s="21">
        <v>0</v>
      </c>
      <c r="K17" s="21">
        <v>0</v>
      </c>
      <c r="M17" s="21">
        <v>0</v>
      </c>
      <c r="O17" s="21">
        <v>0</v>
      </c>
      <c r="Q17" s="21">
        <v>200000</v>
      </c>
      <c r="S17" s="21">
        <v>96000</v>
      </c>
      <c r="U17" s="21">
        <v>17484193933</v>
      </c>
      <c r="W17" s="21">
        <v>19085760000</v>
      </c>
      <c r="Y17" s="17" t="s">
        <v>32</v>
      </c>
    </row>
    <row r="18" spans="1:25" s="17" customFormat="1" ht="19.5">
      <c r="A18" s="20" t="s">
        <v>33</v>
      </c>
      <c r="C18" s="21">
        <v>1339671</v>
      </c>
      <c r="E18" s="21">
        <v>17540312403</v>
      </c>
      <c r="G18" s="21">
        <v>20641349342.025002</v>
      </c>
      <c r="I18" s="21">
        <v>600000</v>
      </c>
      <c r="K18" s="21">
        <v>10064749564</v>
      </c>
      <c r="M18" s="21">
        <v>-1339671</v>
      </c>
      <c r="O18" s="21">
        <v>25302299226</v>
      </c>
      <c r="Q18" s="21">
        <v>600000</v>
      </c>
      <c r="S18" s="21">
        <v>15540</v>
      </c>
      <c r="U18" s="21">
        <v>10064749564</v>
      </c>
      <c r="W18" s="21">
        <v>9268522200</v>
      </c>
      <c r="Y18" s="17" t="s">
        <v>34</v>
      </c>
    </row>
    <row r="19" spans="1:25" s="17" customFormat="1" ht="19.5">
      <c r="A19" s="20" t="s">
        <v>35</v>
      </c>
      <c r="C19" s="21">
        <v>600000</v>
      </c>
      <c r="E19" s="21">
        <v>20101266954</v>
      </c>
      <c r="G19" s="21">
        <v>22263539040</v>
      </c>
      <c r="I19" s="21">
        <v>0</v>
      </c>
      <c r="K19" s="21">
        <v>0</v>
      </c>
      <c r="M19" s="21">
        <v>0</v>
      </c>
      <c r="O19" s="21">
        <v>0</v>
      </c>
      <c r="Q19" s="21">
        <v>600000</v>
      </c>
      <c r="S19" s="21">
        <v>35906</v>
      </c>
      <c r="U19" s="21">
        <v>20101266954</v>
      </c>
      <c r="W19" s="21">
        <v>21415415580</v>
      </c>
      <c r="Y19" s="17" t="s">
        <v>36</v>
      </c>
    </row>
    <row r="20" spans="1:25" s="17" customFormat="1" ht="19.5">
      <c r="A20" s="20" t="s">
        <v>37</v>
      </c>
      <c r="C20" s="21">
        <v>1000000</v>
      </c>
      <c r="E20" s="21">
        <v>13486977291</v>
      </c>
      <c r="G20" s="21">
        <v>14383903500</v>
      </c>
      <c r="I20" s="21">
        <v>0</v>
      </c>
      <c r="K20" s="21">
        <v>0</v>
      </c>
      <c r="M20" s="21">
        <v>0</v>
      </c>
      <c r="O20" s="21">
        <v>0</v>
      </c>
      <c r="Q20" s="21">
        <v>1000000</v>
      </c>
      <c r="S20" s="21">
        <v>12510</v>
      </c>
      <c r="U20" s="21">
        <v>13486977291</v>
      </c>
      <c r="W20" s="21">
        <v>12435565500</v>
      </c>
      <c r="Y20" s="17" t="s">
        <v>38</v>
      </c>
    </row>
    <row r="21" spans="1:25" s="17" customFormat="1" ht="19.5">
      <c r="A21" s="20" t="s">
        <v>39</v>
      </c>
      <c r="C21" s="21">
        <v>1000000</v>
      </c>
      <c r="E21" s="21">
        <v>17497405289</v>
      </c>
      <c r="G21" s="21">
        <v>18091710000</v>
      </c>
      <c r="I21" s="21">
        <v>0</v>
      </c>
      <c r="K21" s="21">
        <v>0</v>
      </c>
      <c r="M21" s="21">
        <v>0</v>
      </c>
      <c r="O21" s="21">
        <v>0</v>
      </c>
      <c r="Q21" s="21">
        <v>1000000</v>
      </c>
      <c r="S21" s="21">
        <v>17550</v>
      </c>
      <c r="U21" s="21">
        <v>17497405289</v>
      </c>
      <c r="W21" s="21">
        <v>17445577500</v>
      </c>
      <c r="Y21" s="17" t="s">
        <v>40</v>
      </c>
    </row>
    <row r="22" spans="1:25" s="17" customFormat="1" ht="19.5">
      <c r="A22" s="20" t="s">
        <v>41</v>
      </c>
      <c r="C22" s="21">
        <v>1150000</v>
      </c>
      <c r="E22" s="21">
        <v>21030214788</v>
      </c>
      <c r="G22" s="21">
        <v>25355233350</v>
      </c>
      <c r="I22" s="21">
        <v>0</v>
      </c>
      <c r="K22" s="21">
        <v>0</v>
      </c>
      <c r="M22" s="21">
        <v>-349460</v>
      </c>
      <c r="O22" s="21">
        <v>8025341347</v>
      </c>
      <c r="Q22" s="21">
        <v>800540</v>
      </c>
      <c r="S22" s="21">
        <v>17590</v>
      </c>
      <c r="U22" s="21">
        <v>14639589692</v>
      </c>
      <c r="W22" s="21">
        <v>13997713683.33</v>
      </c>
      <c r="Y22" s="17" t="s">
        <v>42</v>
      </c>
    </row>
    <row r="23" spans="1:25" s="17" customFormat="1" ht="19.5">
      <c r="A23" s="20" t="s">
        <v>43</v>
      </c>
      <c r="C23" s="21">
        <v>10000</v>
      </c>
      <c r="E23" s="21">
        <v>10000000000</v>
      </c>
      <c r="G23" s="21">
        <v>10701620000</v>
      </c>
      <c r="I23" s="21">
        <v>0</v>
      </c>
      <c r="K23" s="21">
        <v>0</v>
      </c>
      <c r="M23" s="21">
        <v>0</v>
      </c>
      <c r="O23" s="21">
        <v>0</v>
      </c>
      <c r="Q23" s="21">
        <v>10000</v>
      </c>
      <c r="S23" s="21">
        <v>1026824</v>
      </c>
      <c r="U23" s="21">
        <v>10000000000</v>
      </c>
      <c r="W23" s="21">
        <v>10268240000</v>
      </c>
      <c r="Y23" s="17" t="s">
        <v>44</v>
      </c>
    </row>
    <row r="24" spans="1:25" s="17" customFormat="1" ht="19.5">
      <c r="A24" s="20" t="s">
        <v>45</v>
      </c>
      <c r="C24" s="21">
        <v>1500000</v>
      </c>
      <c r="E24" s="21">
        <v>19905138650</v>
      </c>
      <c r="G24" s="21">
        <v>26898993000</v>
      </c>
      <c r="I24" s="21">
        <v>0</v>
      </c>
      <c r="K24" s="21">
        <v>0</v>
      </c>
      <c r="M24" s="21">
        <v>0</v>
      </c>
      <c r="O24" s="21">
        <v>0</v>
      </c>
      <c r="Q24" s="21">
        <v>1500000</v>
      </c>
      <c r="S24" s="21">
        <v>16240</v>
      </c>
      <c r="U24" s="21">
        <v>19905138650</v>
      </c>
      <c r="W24" s="21">
        <v>24215058000</v>
      </c>
      <c r="Y24" s="17" t="s">
        <v>26</v>
      </c>
    </row>
    <row r="25" spans="1:25" s="17" customFormat="1" ht="19.5">
      <c r="A25" s="20" t="s">
        <v>46</v>
      </c>
      <c r="C25" s="21">
        <v>9400000</v>
      </c>
      <c r="E25" s="21">
        <v>96217339415</v>
      </c>
      <c r="G25" s="21">
        <v>115866468000</v>
      </c>
      <c r="I25" s="21">
        <v>6000000</v>
      </c>
      <c r="K25" s="21">
        <v>69788406670</v>
      </c>
      <c r="M25" s="21">
        <v>0</v>
      </c>
      <c r="O25" s="21">
        <v>0</v>
      </c>
      <c r="Q25" s="21">
        <v>15400000</v>
      </c>
      <c r="S25" s="21">
        <v>10280</v>
      </c>
      <c r="U25" s="21">
        <v>166005746085</v>
      </c>
      <c r="W25" s="21">
        <v>157370043600</v>
      </c>
      <c r="Y25" s="17" t="s">
        <v>47</v>
      </c>
    </row>
    <row r="26" spans="1:25" s="17" customFormat="1" ht="19.5">
      <c r="A26" s="20" t="s">
        <v>48</v>
      </c>
      <c r="C26" s="21">
        <v>700000</v>
      </c>
      <c r="E26" s="21">
        <v>28812388379</v>
      </c>
      <c r="G26" s="21">
        <v>24757809300</v>
      </c>
      <c r="I26" s="21">
        <v>0</v>
      </c>
      <c r="K26" s="21">
        <v>0</v>
      </c>
      <c r="M26" s="21">
        <v>0</v>
      </c>
      <c r="O26" s="21">
        <v>0</v>
      </c>
      <c r="Q26" s="21">
        <v>700000</v>
      </c>
      <c r="S26" s="21">
        <v>34400</v>
      </c>
      <c r="U26" s="21">
        <v>28812388379</v>
      </c>
      <c r="W26" s="21">
        <v>23936724000</v>
      </c>
      <c r="Y26" s="17" t="s">
        <v>26</v>
      </c>
    </row>
    <row r="27" spans="1:25" s="17" customFormat="1" ht="19.5">
      <c r="A27" s="20" t="s">
        <v>49</v>
      </c>
      <c r="C27" s="21">
        <v>14283000</v>
      </c>
      <c r="E27" s="21">
        <v>300133827227</v>
      </c>
      <c r="G27" s="21">
        <v>305697485725.65002</v>
      </c>
      <c r="I27" s="21">
        <v>17457000</v>
      </c>
      <c r="K27" s="21">
        <v>0</v>
      </c>
      <c r="M27" s="21">
        <v>0</v>
      </c>
      <c r="O27" s="21">
        <v>0</v>
      </c>
      <c r="Q27" s="21">
        <v>31740000</v>
      </c>
      <c r="S27" s="21">
        <v>9849</v>
      </c>
      <c r="U27" s="21">
        <v>300133827227</v>
      </c>
      <c r="W27" s="21">
        <v>310747246803</v>
      </c>
      <c r="Y27" s="17" t="s">
        <v>50</v>
      </c>
    </row>
    <row r="28" spans="1:25" s="17" customFormat="1" ht="19.5">
      <c r="A28" s="20" t="s">
        <v>51</v>
      </c>
      <c r="C28" s="21">
        <v>1000000</v>
      </c>
      <c r="E28" s="21">
        <v>13578145716</v>
      </c>
      <c r="G28" s="21">
        <v>14304379500</v>
      </c>
      <c r="I28" s="21">
        <v>0</v>
      </c>
      <c r="K28" s="21">
        <v>0</v>
      </c>
      <c r="M28" s="21">
        <v>0</v>
      </c>
      <c r="O28" s="21">
        <v>0</v>
      </c>
      <c r="Q28" s="21">
        <v>1000000</v>
      </c>
      <c r="S28" s="21">
        <v>12390</v>
      </c>
      <c r="U28" s="21">
        <v>13578145716</v>
      </c>
      <c r="W28" s="21">
        <v>12316279500</v>
      </c>
      <c r="Y28" s="17" t="s">
        <v>38</v>
      </c>
    </row>
    <row r="29" spans="1:25" s="17" customFormat="1" ht="19.5">
      <c r="A29" s="20" t="s">
        <v>52</v>
      </c>
      <c r="C29" s="21">
        <v>0</v>
      </c>
      <c r="E29" s="21">
        <v>0</v>
      </c>
      <c r="G29" s="21">
        <v>0</v>
      </c>
      <c r="I29" s="21">
        <v>899899</v>
      </c>
      <c r="K29" s="21">
        <v>3823616256</v>
      </c>
      <c r="M29" s="21">
        <v>0</v>
      </c>
      <c r="O29" s="21">
        <v>0</v>
      </c>
      <c r="Q29" s="21">
        <v>899899</v>
      </c>
      <c r="S29" s="21">
        <v>4245</v>
      </c>
      <c r="U29" s="21">
        <v>3823616256</v>
      </c>
      <c r="W29" s="21">
        <v>3797341831.0327501</v>
      </c>
      <c r="Y29" s="17" t="s">
        <v>53</v>
      </c>
    </row>
    <row r="30" spans="1:25" s="17" customFormat="1" ht="19.5">
      <c r="A30" s="20" t="s">
        <v>54</v>
      </c>
      <c r="C30" s="21">
        <v>0</v>
      </c>
      <c r="E30" s="21">
        <v>0</v>
      </c>
      <c r="G30" s="21">
        <v>0</v>
      </c>
      <c r="I30" s="21">
        <v>607472</v>
      </c>
      <c r="K30" s="21">
        <v>12342878765</v>
      </c>
      <c r="M30" s="21">
        <v>0</v>
      </c>
      <c r="O30" s="21">
        <v>0</v>
      </c>
      <c r="Q30" s="21">
        <v>607472</v>
      </c>
      <c r="S30" s="21">
        <v>21315</v>
      </c>
      <c r="U30" s="21">
        <v>12342878765</v>
      </c>
      <c r="W30" s="21">
        <v>12871223499.204</v>
      </c>
      <c r="Y30" s="17" t="s">
        <v>38</v>
      </c>
    </row>
    <row r="31" spans="1:25" s="17" customFormat="1" ht="19.5">
      <c r="A31" s="20" t="s">
        <v>55</v>
      </c>
      <c r="C31" s="21">
        <v>0</v>
      </c>
      <c r="E31" s="21">
        <v>0</v>
      </c>
      <c r="G31" s="21">
        <v>0</v>
      </c>
      <c r="I31" s="21">
        <v>1000000</v>
      </c>
      <c r="K31" s="21">
        <v>16174106420</v>
      </c>
      <c r="M31" s="21">
        <v>0</v>
      </c>
      <c r="O31" s="21">
        <v>0</v>
      </c>
      <c r="Q31" s="21">
        <v>1000000</v>
      </c>
      <c r="S31" s="21">
        <v>16180</v>
      </c>
      <c r="U31" s="21">
        <v>16174106420</v>
      </c>
      <c r="W31" s="21">
        <v>16083729000</v>
      </c>
      <c r="Y31" s="17" t="s">
        <v>56</v>
      </c>
    </row>
    <row r="32" spans="1:25" s="17" customFormat="1" ht="19.5">
      <c r="A32" s="20" t="s">
        <v>57</v>
      </c>
      <c r="C32" s="21">
        <v>0</v>
      </c>
      <c r="E32" s="21">
        <v>0</v>
      </c>
      <c r="G32" s="21">
        <v>0</v>
      </c>
      <c r="I32" s="21">
        <v>650802</v>
      </c>
      <c r="K32" s="21">
        <v>4970128039</v>
      </c>
      <c r="M32" s="21">
        <v>0</v>
      </c>
      <c r="O32" s="21">
        <v>0</v>
      </c>
      <c r="Q32" s="21">
        <v>650802</v>
      </c>
      <c r="S32" s="21">
        <v>9569</v>
      </c>
      <c r="U32" s="21">
        <v>4970128039</v>
      </c>
      <c r="W32" s="21">
        <v>6190470568.1889</v>
      </c>
      <c r="Y32" s="17" t="s">
        <v>58</v>
      </c>
    </row>
    <row r="33" spans="1:25" s="17" customFormat="1" ht="19.5">
      <c r="A33" s="20" t="s">
        <v>59</v>
      </c>
      <c r="C33" s="21">
        <v>0</v>
      </c>
      <c r="E33" s="21">
        <v>0</v>
      </c>
      <c r="G33" s="21">
        <v>0</v>
      </c>
      <c r="I33" s="21">
        <v>2789534</v>
      </c>
      <c r="K33" s="21">
        <v>9305958965</v>
      </c>
      <c r="M33" s="21">
        <v>-1394000</v>
      </c>
      <c r="O33" s="21">
        <v>6436603880</v>
      </c>
      <c r="Q33" s="21">
        <v>1395534</v>
      </c>
      <c r="S33" s="21">
        <v>4645</v>
      </c>
      <c r="U33" s="21">
        <v>4655538226</v>
      </c>
      <c r="W33" s="21">
        <v>6443686010.1914997</v>
      </c>
      <c r="Y33" s="17" t="s">
        <v>60</v>
      </c>
    </row>
    <row r="34" spans="1:25" s="17" customFormat="1" ht="19.5">
      <c r="A34" s="20" t="s">
        <v>61</v>
      </c>
      <c r="C34" s="21">
        <v>0</v>
      </c>
      <c r="E34" s="21">
        <v>0</v>
      </c>
      <c r="G34" s="21">
        <v>0</v>
      </c>
      <c r="I34" s="21">
        <v>8733</v>
      </c>
      <c r="K34" s="21">
        <v>201045394</v>
      </c>
      <c r="M34" s="21">
        <v>0</v>
      </c>
      <c r="O34" s="21">
        <v>0</v>
      </c>
      <c r="Q34" s="21">
        <v>8733</v>
      </c>
      <c r="S34" s="21">
        <v>35620</v>
      </c>
      <c r="U34" s="21">
        <v>201045394</v>
      </c>
      <c r="W34" s="21">
        <v>309218596.713</v>
      </c>
      <c r="Y34" s="17" t="s">
        <v>30</v>
      </c>
    </row>
    <row r="35" spans="1:25" s="17" customFormat="1" ht="19.5">
      <c r="A35" s="20" t="s">
        <v>62</v>
      </c>
      <c r="C35" s="21">
        <v>0</v>
      </c>
      <c r="E35" s="21">
        <v>0</v>
      </c>
      <c r="G35" s="21">
        <v>0</v>
      </c>
      <c r="I35" s="21">
        <v>3000000</v>
      </c>
      <c r="K35" s="21">
        <v>53754083089</v>
      </c>
      <c r="M35" s="21">
        <v>0</v>
      </c>
      <c r="O35" s="21">
        <v>0</v>
      </c>
      <c r="Q35" s="21">
        <v>3000000</v>
      </c>
      <c r="S35" s="21">
        <v>16570</v>
      </c>
      <c r="U35" s="21">
        <v>53754083089</v>
      </c>
      <c r="W35" s="21">
        <v>49414225500</v>
      </c>
      <c r="Y35" s="17" t="s">
        <v>63</v>
      </c>
    </row>
    <row r="36" spans="1:25" s="17" customFormat="1" ht="19.5">
      <c r="A36" s="20" t="s">
        <v>64</v>
      </c>
      <c r="C36" s="21">
        <v>0</v>
      </c>
      <c r="E36" s="21">
        <v>0</v>
      </c>
      <c r="G36" s="21">
        <v>0</v>
      </c>
      <c r="I36" s="21">
        <v>1200000</v>
      </c>
      <c r="K36" s="21">
        <v>80490016875</v>
      </c>
      <c r="M36" s="21">
        <v>0</v>
      </c>
      <c r="O36" s="21">
        <v>0</v>
      </c>
      <c r="Q36" s="21">
        <v>1200000</v>
      </c>
      <c r="S36" s="21">
        <v>66900</v>
      </c>
      <c r="U36" s="21">
        <v>80490016875</v>
      </c>
      <c r="W36" s="21">
        <v>79802334000</v>
      </c>
      <c r="Y36" s="17" t="s">
        <v>65</v>
      </c>
    </row>
    <row r="37" spans="1:25" s="17" customFormat="1" ht="19.5">
      <c r="A37" s="20" t="s">
        <v>66</v>
      </c>
      <c r="C37" s="21">
        <v>0</v>
      </c>
      <c r="E37" s="21">
        <v>0</v>
      </c>
      <c r="G37" s="21">
        <v>0</v>
      </c>
      <c r="I37" s="21">
        <v>500000</v>
      </c>
      <c r="K37" s="21">
        <v>47305720575</v>
      </c>
      <c r="M37" s="21">
        <v>0</v>
      </c>
      <c r="O37" s="21">
        <v>0</v>
      </c>
      <c r="Q37" s="21">
        <v>500000</v>
      </c>
      <c r="S37" s="21">
        <v>77440</v>
      </c>
      <c r="U37" s="21">
        <v>47305720575</v>
      </c>
      <c r="W37" s="21">
        <v>38674020000</v>
      </c>
      <c r="Y37" s="17" t="s">
        <v>67</v>
      </c>
    </row>
    <row r="38" spans="1:25" s="17" customFormat="1" ht="18.75" thickBot="1">
      <c r="C38" s="22">
        <f>SUM(C9:C37)</f>
        <v>197519360</v>
      </c>
      <c r="E38" s="22">
        <f>SUM(E9:E37)</f>
        <v>1162418417382</v>
      </c>
      <c r="G38" s="22">
        <f>SUM(G9:G37)</f>
        <v>1244444540892.7568</v>
      </c>
      <c r="I38" s="22">
        <f>SUM(I9:I37)</f>
        <v>40163440</v>
      </c>
      <c r="K38" s="22">
        <f>SUM(K9:K37)</f>
        <v>355240670148</v>
      </c>
      <c r="M38" s="22">
        <f>SUM(M9:M37)</f>
        <v>-22283131</v>
      </c>
      <c r="O38" s="22">
        <f>SUM(O9:O37)</f>
        <v>108504559378</v>
      </c>
      <c r="Q38" s="22">
        <f>SUM(Q9:Q37)</f>
        <v>215399669</v>
      </c>
      <c r="S38" s="22">
        <f>SUM(S9:S37)</f>
        <v>1825544</v>
      </c>
      <c r="U38" s="22">
        <f>SUM(U9:U37)</f>
        <v>1429629587606</v>
      </c>
      <c r="W38" s="22">
        <f>SUM(W9:W37)</f>
        <v>1445179537262.4229</v>
      </c>
    </row>
    <row r="39" spans="1:25" s="17" customFormat="1" ht="18.7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rightToLeft="1" topLeftCell="A16" zoomScaleNormal="100" workbookViewId="0">
      <selection activeCell="K44" sqref="K44"/>
    </sheetView>
  </sheetViews>
  <sheetFormatPr defaultRowHeight="18"/>
  <cols>
    <col min="1" max="1" width="31.28515625" style="17" bestFit="1" customWidth="1"/>
    <col min="2" max="2" width="1" style="17" customWidth="1"/>
    <col min="3" max="3" width="14.7109375" style="17" bestFit="1" customWidth="1"/>
    <col min="4" max="4" width="1" style="17" customWidth="1"/>
    <col min="5" max="5" width="15.85546875" style="17" bestFit="1" customWidth="1"/>
    <col min="6" max="6" width="1" style="17" customWidth="1"/>
    <col min="7" max="7" width="15" style="17" bestFit="1" customWidth="1"/>
    <col min="8" max="8" width="1" style="17" customWidth="1"/>
    <col min="9" max="9" width="15.85546875" style="17" bestFit="1" customWidth="1"/>
    <col min="10" max="10" width="1" style="17" customWidth="1"/>
    <col min="11" max="11" width="17.28515625" style="17" bestFit="1" customWidth="1"/>
    <col min="12" max="12" width="1" style="17" customWidth="1"/>
    <col min="13" max="13" width="14.85546875" style="17" bestFit="1" customWidth="1"/>
    <col min="14" max="14" width="1" style="17" customWidth="1"/>
    <col min="15" max="15" width="15.42578125" style="17" bestFit="1" customWidth="1"/>
    <col min="16" max="16" width="1" style="17" customWidth="1"/>
    <col min="17" max="17" width="15" style="17" bestFit="1" customWidth="1"/>
    <col min="18" max="18" width="1" style="17" customWidth="1"/>
    <col min="19" max="19" width="15.42578125" style="17" bestFit="1" customWidth="1"/>
    <col min="20" max="20" width="1" style="17" customWidth="1"/>
    <col min="21" max="21" width="17.28515625" style="17" bestFit="1" customWidth="1"/>
    <col min="22" max="22" width="1" style="17" customWidth="1"/>
    <col min="23" max="23" width="9.140625" style="17" customWidth="1"/>
    <col min="24" max="16384" width="9.140625" style="17"/>
  </cols>
  <sheetData>
    <row r="2" spans="1:21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s="17" customFormat="1" ht="19.5">
      <c r="A6" s="18" t="s">
        <v>3</v>
      </c>
      <c r="C6" s="19" t="s">
        <v>293</v>
      </c>
      <c r="D6" s="19" t="s">
        <v>293</v>
      </c>
      <c r="E6" s="19" t="s">
        <v>293</v>
      </c>
      <c r="F6" s="19" t="s">
        <v>293</v>
      </c>
      <c r="G6" s="19" t="s">
        <v>293</v>
      </c>
      <c r="H6" s="19" t="s">
        <v>293</v>
      </c>
      <c r="I6" s="19" t="s">
        <v>293</v>
      </c>
      <c r="J6" s="19" t="s">
        <v>293</v>
      </c>
      <c r="K6" s="19" t="s">
        <v>293</v>
      </c>
      <c r="M6" s="19" t="s">
        <v>294</v>
      </c>
      <c r="N6" s="19" t="s">
        <v>294</v>
      </c>
      <c r="O6" s="19" t="s">
        <v>294</v>
      </c>
      <c r="P6" s="19" t="s">
        <v>294</v>
      </c>
      <c r="Q6" s="19" t="s">
        <v>294</v>
      </c>
      <c r="R6" s="19" t="s">
        <v>294</v>
      </c>
      <c r="S6" s="19" t="s">
        <v>294</v>
      </c>
      <c r="T6" s="19" t="s">
        <v>294</v>
      </c>
      <c r="U6" s="19" t="s">
        <v>294</v>
      </c>
    </row>
    <row r="7" spans="1:21" s="17" customFormat="1" ht="19.5">
      <c r="A7" s="19" t="s">
        <v>3</v>
      </c>
      <c r="C7" s="19" t="s">
        <v>326</v>
      </c>
      <c r="E7" s="19" t="s">
        <v>327</v>
      </c>
      <c r="G7" s="19" t="s">
        <v>328</v>
      </c>
      <c r="I7" s="19" t="s">
        <v>194</v>
      </c>
      <c r="K7" s="19" t="s">
        <v>329</v>
      </c>
      <c r="M7" s="19" t="s">
        <v>326</v>
      </c>
      <c r="O7" s="19" t="s">
        <v>327</v>
      </c>
      <c r="Q7" s="19" t="s">
        <v>328</v>
      </c>
      <c r="S7" s="19" t="s">
        <v>194</v>
      </c>
      <c r="U7" s="19" t="s">
        <v>329</v>
      </c>
    </row>
    <row r="8" spans="1:21" s="17" customFormat="1" ht="19.5">
      <c r="A8" s="20" t="s">
        <v>29</v>
      </c>
      <c r="C8" s="21">
        <v>0</v>
      </c>
      <c r="E8" s="21">
        <v>-867125365</v>
      </c>
      <c r="G8" s="21">
        <v>2044080634</v>
      </c>
      <c r="I8" s="21">
        <v>1176955269</v>
      </c>
      <c r="K8" s="17" t="s">
        <v>330</v>
      </c>
      <c r="M8" s="21">
        <v>0</v>
      </c>
      <c r="O8" s="21">
        <v>0</v>
      </c>
      <c r="Q8" s="21">
        <v>2619341554</v>
      </c>
      <c r="S8" s="21">
        <v>2619341554</v>
      </c>
      <c r="U8" s="17" t="s">
        <v>331</v>
      </c>
    </row>
    <row r="9" spans="1:21" s="17" customFormat="1" ht="19.5">
      <c r="A9" s="20" t="s">
        <v>33</v>
      </c>
      <c r="C9" s="21">
        <v>0</v>
      </c>
      <c r="E9" s="21">
        <v>-3897264303</v>
      </c>
      <c r="G9" s="21">
        <v>7761986823</v>
      </c>
      <c r="I9" s="21">
        <v>3864722520</v>
      </c>
      <c r="K9" s="17" t="s">
        <v>332</v>
      </c>
      <c r="M9" s="21">
        <v>0</v>
      </c>
      <c r="O9" s="21">
        <v>-796227364</v>
      </c>
      <c r="Q9" s="21">
        <v>7761986823</v>
      </c>
      <c r="S9" s="21">
        <v>6965759459</v>
      </c>
      <c r="U9" s="17" t="s">
        <v>333</v>
      </c>
    </row>
    <row r="10" spans="1:21" s="17" customFormat="1" ht="19.5">
      <c r="A10" s="20" t="s">
        <v>41</v>
      </c>
      <c r="C10" s="21">
        <v>0</v>
      </c>
      <c r="E10" s="21">
        <v>-4966894570</v>
      </c>
      <c r="G10" s="21">
        <v>1634716251</v>
      </c>
      <c r="I10" s="21">
        <v>-3332178319</v>
      </c>
      <c r="K10" s="17" t="s">
        <v>334</v>
      </c>
      <c r="M10" s="21">
        <v>0</v>
      </c>
      <c r="O10" s="21">
        <v>-641876008</v>
      </c>
      <c r="Q10" s="21">
        <v>1929183155</v>
      </c>
      <c r="S10" s="21">
        <v>1287307147</v>
      </c>
      <c r="U10" s="17" t="s">
        <v>28</v>
      </c>
    </row>
    <row r="11" spans="1:21" s="17" customFormat="1" ht="19.5">
      <c r="A11" s="20" t="s">
        <v>17</v>
      </c>
      <c r="C11" s="21">
        <v>0</v>
      </c>
      <c r="E11" s="21">
        <v>-3240594563</v>
      </c>
      <c r="G11" s="21">
        <v>7192905429</v>
      </c>
      <c r="I11" s="21">
        <v>3952310866</v>
      </c>
      <c r="K11" s="17" t="s">
        <v>335</v>
      </c>
      <c r="M11" s="21">
        <v>0</v>
      </c>
      <c r="O11" s="21">
        <v>-619369061</v>
      </c>
      <c r="Q11" s="21">
        <v>7192905429</v>
      </c>
      <c r="S11" s="21">
        <v>6573536368</v>
      </c>
      <c r="U11" s="17" t="s">
        <v>336</v>
      </c>
    </row>
    <row r="12" spans="1:21" s="17" customFormat="1" ht="19.5">
      <c r="A12" s="20" t="s">
        <v>59</v>
      </c>
      <c r="C12" s="21">
        <v>0</v>
      </c>
      <c r="E12" s="21">
        <v>1788147784</v>
      </c>
      <c r="G12" s="21">
        <v>1786183141</v>
      </c>
      <c r="I12" s="21">
        <v>3574330925</v>
      </c>
      <c r="K12" s="17" t="s">
        <v>20</v>
      </c>
      <c r="M12" s="21">
        <v>0</v>
      </c>
      <c r="O12" s="21">
        <v>1788147784</v>
      </c>
      <c r="Q12" s="21">
        <v>1786183141</v>
      </c>
      <c r="S12" s="21">
        <v>3574330925</v>
      </c>
      <c r="U12" s="17" t="s">
        <v>337</v>
      </c>
    </row>
    <row r="13" spans="1:21" s="17" customFormat="1" ht="19.5">
      <c r="A13" s="20" t="s">
        <v>35</v>
      </c>
      <c r="C13" s="21">
        <v>0</v>
      </c>
      <c r="E13" s="21">
        <v>-848123460</v>
      </c>
      <c r="G13" s="21">
        <v>0</v>
      </c>
      <c r="I13" s="21">
        <v>-848123460</v>
      </c>
      <c r="K13" s="17" t="s">
        <v>338</v>
      </c>
      <c r="M13" s="21">
        <v>0</v>
      </c>
      <c r="O13" s="21">
        <v>1314148626</v>
      </c>
      <c r="Q13" s="21">
        <v>-3933526</v>
      </c>
      <c r="S13" s="21">
        <v>1310215100</v>
      </c>
      <c r="U13" s="17" t="s">
        <v>28</v>
      </c>
    </row>
    <row r="14" spans="1:21" s="17" customFormat="1" ht="19.5">
      <c r="A14" s="20" t="s">
        <v>320</v>
      </c>
      <c r="C14" s="21">
        <v>0</v>
      </c>
      <c r="E14" s="21">
        <v>0</v>
      </c>
      <c r="G14" s="21">
        <v>0</v>
      </c>
      <c r="I14" s="21">
        <v>0</v>
      </c>
      <c r="K14" s="17" t="s">
        <v>30</v>
      </c>
      <c r="M14" s="21">
        <v>0</v>
      </c>
      <c r="O14" s="21">
        <v>0</v>
      </c>
      <c r="Q14" s="21">
        <v>3925507483</v>
      </c>
      <c r="S14" s="21">
        <v>3925507483</v>
      </c>
      <c r="U14" s="17" t="s">
        <v>339</v>
      </c>
    </row>
    <row r="15" spans="1:21" s="17" customFormat="1" ht="19.5">
      <c r="A15" s="20" t="s">
        <v>45</v>
      </c>
      <c r="C15" s="21">
        <v>0</v>
      </c>
      <c r="E15" s="21">
        <v>-2683935000</v>
      </c>
      <c r="G15" s="21">
        <v>0</v>
      </c>
      <c r="I15" s="21">
        <v>-2683935000</v>
      </c>
      <c r="K15" s="17" t="s">
        <v>340</v>
      </c>
      <c r="M15" s="21">
        <v>1846125361</v>
      </c>
      <c r="O15" s="21">
        <v>1173906091</v>
      </c>
      <c r="Q15" s="21">
        <v>988296494</v>
      </c>
      <c r="S15" s="21">
        <v>4008327946</v>
      </c>
      <c r="U15" s="17" t="s">
        <v>341</v>
      </c>
    </row>
    <row r="16" spans="1:21" s="17" customFormat="1" ht="19.5">
      <c r="A16" s="20" t="s">
        <v>46</v>
      </c>
      <c r="C16" s="21">
        <v>0</v>
      </c>
      <c r="E16" s="21">
        <v>-28284831070</v>
      </c>
      <c r="G16" s="21">
        <v>0</v>
      </c>
      <c r="I16" s="21">
        <v>-28284831070</v>
      </c>
      <c r="K16" s="17" t="s">
        <v>342</v>
      </c>
      <c r="M16" s="21">
        <v>3323002421</v>
      </c>
      <c r="O16" s="21">
        <v>-8635702485</v>
      </c>
      <c r="Q16" s="21">
        <v>4555495</v>
      </c>
      <c r="S16" s="21">
        <v>-5308144569</v>
      </c>
      <c r="U16" s="17" t="s">
        <v>343</v>
      </c>
    </row>
    <row r="17" spans="1:21" s="17" customFormat="1" ht="19.5">
      <c r="A17" s="20" t="s">
        <v>309</v>
      </c>
      <c r="C17" s="21">
        <v>0</v>
      </c>
      <c r="E17" s="21">
        <v>0</v>
      </c>
      <c r="G17" s="21">
        <v>0</v>
      </c>
      <c r="I17" s="21">
        <v>0</v>
      </c>
      <c r="K17" s="17" t="s">
        <v>30</v>
      </c>
      <c r="M17" s="21">
        <v>857609890</v>
      </c>
      <c r="O17" s="21">
        <v>0</v>
      </c>
      <c r="Q17" s="21">
        <v>423940106</v>
      </c>
      <c r="S17" s="21">
        <v>1281549996</v>
      </c>
      <c r="U17" s="17" t="s">
        <v>28</v>
      </c>
    </row>
    <row r="18" spans="1:21" s="17" customFormat="1" ht="19.5">
      <c r="A18" s="20" t="s">
        <v>311</v>
      </c>
      <c r="C18" s="21">
        <v>0</v>
      </c>
      <c r="E18" s="21">
        <v>0</v>
      </c>
      <c r="G18" s="21">
        <v>0</v>
      </c>
      <c r="I18" s="21">
        <v>0</v>
      </c>
      <c r="K18" s="17" t="s">
        <v>30</v>
      </c>
      <c r="M18" s="21">
        <v>374130567</v>
      </c>
      <c r="O18" s="21">
        <v>0</v>
      </c>
      <c r="Q18" s="21">
        <v>2493656835</v>
      </c>
      <c r="S18" s="21">
        <v>2867787402</v>
      </c>
      <c r="U18" s="17" t="s">
        <v>344</v>
      </c>
    </row>
    <row r="19" spans="1:21" s="17" customFormat="1" ht="19.5">
      <c r="A19" s="20" t="s">
        <v>321</v>
      </c>
      <c r="C19" s="21">
        <v>0</v>
      </c>
      <c r="E19" s="21">
        <v>0</v>
      </c>
      <c r="G19" s="21">
        <v>0</v>
      </c>
      <c r="I19" s="21">
        <v>0</v>
      </c>
      <c r="K19" s="17" t="s">
        <v>30</v>
      </c>
      <c r="M19" s="21">
        <v>0</v>
      </c>
      <c r="O19" s="21">
        <v>0</v>
      </c>
      <c r="Q19" s="21">
        <v>2675772141</v>
      </c>
      <c r="S19" s="21">
        <v>2675772141</v>
      </c>
      <c r="U19" s="17" t="s">
        <v>331</v>
      </c>
    </row>
    <row r="20" spans="1:21" s="17" customFormat="1" ht="19.5">
      <c r="A20" s="20" t="s">
        <v>27</v>
      </c>
      <c r="C20" s="21">
        <v>0</v>
      </c>
      <c r="E20" s="21">
        <v>884704500</v>
      </c>
      <c r="G20" s="21">
        <v>0</v>
      </c>
      <c r="I20" s="21">
        <v>884704500</v>
      </c>
      <c r="K20" s="17" t="s">
        <v>155</v>
      </c>
      <c r="M20" s="21">
        <v>0</v>
      </c>
      <c r="O20" s="21">
        <v>5010850733</v>
      </c>
      <c r="Q20" s="21">
        <v>8206908848</v>
      </c>
      <c r="S20" s="21">
        <v>13217759581</v>
      </c>
      <c r="U20" s="17" t="s">
        <v>345</v>
      </c>
    </row>
    <row r="21" spans="1:21" s="17" customFormat="1" ht="19.5">
      <c r="A21" s="20" t="s">
        <v>23</v>
      </c>
      <c r="C21" s="21">
        <v>0</v>
      </c>
      <c r="E21" s="21">
        <v>-777639912</v>
      </c>
      <c r="G21" s="21">
        <v>0</v>
      </c>
      <c r="I21" s="21">
        <v>-777639912</v>
      </c>
      <c r="K21" s="17" t="s">
        <v>346</v>
      </c>
      <c r="M21" s="21">
        <v>15786639244</v>
      </c>
      <c r="O21" s="21">
        <v>23483466072</v>
      </c>
      <c r="Q21" s="21">
        <v>0</v>
      </c>
      <c r="S21" s="21">
        <v>39270105316</v>
      </c>
      <c r="U21" s="17" t="s">
        <v>347</v>
      </c>
    </row>
    <row r="22" spans="1:21" s="17" customFormat="1" ht="19.5">
      <c r="A22" s="20" t="s">
        <v>21</v>
      </c>
      <c r="C22" s="21">
        <v>0</v>
      </c>
      <c r="E22" s="21">
        <v>14388382041</v>
      </c>
      <c r="G22" s="21">
        <v>0</v>
      </c>
      <c r="I22" s="21">
        <v>14388382041</v>
      </c>
      <c r="K22" s="17" t="s">
        <v>348</v>
      </c>
      <c r="M22" s="21">
        <v>4169779354</v>
      </c>
      <c r="O22" s="21">
        <v>530277346</v>
      </c>
      <c r="Q22" s="21">
        <v>0</v>
      </c>
      <c r="S22" s="21">
        <v>4700056700</v>
      </c>
      <c r="U22" s="17" t="s">
        <v>349</v>
      </c>
    </row>
    <row r="23" spans="1:21" s="17" customFormat="1" ht="19.5">
      <c r="A23" s="20" t="s">
        <v>49</v>
      </c>
      <c r="C23" s="21">
        <v>0</v>
      </c>
      <c r="E23" s="21">
        <v>5049761078</v>
      </c>
      <c r="G23" s="21">
        <v>0</v>
      </c>
      <c r="I23" s="21">
        <v>5049761078</v>
      </c>
      <c r="K23" s="17" t="s">
        <v>350</v>
      </c>
      <c r="M23" s="21">
        <v>1272311165</v>
      </c>
      <c r="O23" s="21">
        <v>10613419576</v>
      </c>
      <c r="Q23" s="21">
        <v>0</v>
      </c>
      <c r="S23" s="21">
        <v>11885730741</v>
      </c>
      <c r="U23" s="17" t="s">
        <v>351</v>
      </c>
    </row>
    <row r="24" spans="1:21" s="17" customFormat="1" ht="19.5">
      <c r="A24" s="20" t="s">
        <v>25</v>
      </c>
      <c r="C24" s="21">
        <v>0</v>
      </c>
      <c r="E24" s="21">
        <v>-584899020</v>
      </c>
      <c r="G24" s="21">
        <v>0</v>
      </c>
      <c r="I24" s="21">
        <v>-584899020</v>
      </c>
      <c r="K24" s="17" t="s">
        <v>352</v>
      </c>
      <c r="M24" s="21">
        <v>0</v>
      </c>
      <c r="O24" s="21">
        <v>-3378753</v>
      </c>
      <c r="Q24" s="21">
        <v>0</v>
      </c>
      <c r="S24" s="21">
        <v>-3378753</v>
      </c>
      <c r="U24" s="17" t="s">
        <v>30</v>
      </c>
    </row>
    <row r="25" spans="1:21" s="17" customFormat="1" ht="19.5">
      <c r="A25" s="20" t="s">
        <v>31</v>
      </c>
      <c r="C25" s="21">
        <v>0</v>
      </c>
      <c r="E25" s="21">
        <v>-854883000</v>
      </c>
      <c r="G25" s="21">
        <v>0</v>
      </c>
      <c r="I25" s="21">
        <v>-854883000</v>
      </c>
      <c r="K25" s="17" t="s">
        <v>338</v>
      </c>
      <c r="M25" s="21">
        <v>0</v>
      </c>
      <c r="O25" s="21">
        <v>1601566067</v>
      </c>
      <c r="Q25" s="21">
        <v>0</v>
      </c>
      <c r="S25" s="21">
        <v>1601566067</v>
      </c>
      <c r="U25" s="17" t="s">
        <v>353</v>
      </c>
    </row>
    <row r="26" spans="1:21" s="17" customFormat="1" ht="19.5">
      <c r="A26" s="20" t="s">
        <v>48</v>
      </c>
      <c r="C26" s="21">
        <v>0</v>
      </c>
      <c r="E26" s="21">
        <v>-821085300</v>
      </c>
      <c r="G26" s="21">
        <v>0</v>
      </c>
      <c r="I26" s="21">
        <v>-821085300</v>
      </c>
      <c r="K26" s="17" t="s">
        <v>354</v>
      </c>
      <c r="M26" s="21">
        <v>0</v>
      </c>
      <c r="O26" s="21">
        <v>-4875664379</v>
      </c>
      <c r="Q26" s="21">
        <v>0</v>
      </c>
      <c r="S26" s="21">
        <v>-4875664379</v>
      </c>
      <c r="U26" s="17" t="s">
        <v>355</v>
      </c>
    </row>
    <row r="27" spans="1:21" s="17" customFormat="1" ht="19.5">
      <c r="A27" s="20" t="s">
        <v>37</v>
      </c>
      <c r="C27" s="21">
        <v>0</v>
      </c>
      <c r="E27" s="21">
        <v>-1948338000</v>
      </c>
      <c r="G27" s="21">
        <v>0</v>
      </c>
      <c r="I27" s="21">
        <v>-1948338000</v>
      </c>
      <c r="K27" s="17" t="s">
        <v>356</v>
      </c>
      <c r="M27" s="21">
        <v>0</v>
      </c>
      <c r="O27" s="21">
        <v>-1051411791</v>
      </c>
      <c r="Q27" s="21">
        <v>0</v>
      </c>
      <c r="S27" s="21">
        <v>-1051411791</v>
      </c>
      <c r="U27" s="17" t="s">
        <v>357</v>
      </c>
    </row>
    <row r="28" spans="1:21" s="17" customFormat="1" ht="19.5">
      <c r="A28" s="20" t="s">
        <v>19</v>
      </c>
      <c r="C28" s="21">
        <v>0</v>
      </c>
      <c r="E28" s="21">
        <v>3499056000</v>
      </c>
      <c r="G28" s="21">
        <v>0</v>
      </c>
      <c r="I28" s="21">
        <v>3499056000</v>
      </c>
      <c r="K28" s="17" t="s">
        <v>358</v>
      </c>
      <c r="M28" s="21">
        <v>0</v>
      </c>
      <c r="O28" s="21">
        <v>9083306520</v>
      </c>
      <c r="Q28" s="21">
        <v>0</v>
      </c>
      <c r="S28" s="21">
        <v>9083306520</v>
      </c>
      <c r="U28" s="17" t="s">
        <v>359</v>
      </c>
    </row>
    <row r="29" spans="1:21" s="17" customFormat="1" ht="19.5">
      <c r="A29" s="20" t="s">
        <v>66</v>
      </c>
      <c r="C29" s="21">
        <v>0</v>
      </c>
      <c r="E29" s="21">
        <v>-8631700575</v>
      </c>
      <c r="G29" s="21">
        <v>0</v>
      </c>
      <c r="I29" s="21">
        <v>-8631700575</v>
      </c>
      <c r="K29" s="17" t="s">
        <v>360</v>
      </c>
      <c r="M29" s="21">
        <v>0</v>
      </c>
      <c r="O29" s="21">
        <v>-8631700575</v>
      </c>
      <c r="Q29" s="21">
        <v>0</v>
      </c>
      <c r="S29" s="21">
        <v>-8631700575</v>
      </c>
      <c r="U29" s="17" t="s">
        <v>361</v>
      </c>
    </row>
    <row r="30" spans="1:21" s="17" customFormat="1" ht="19.5">
      <c r="A30" s="20" t="s">
        <v>64</v>
      </c>
      <c r="C30" s="21">
        <v>0</v>
      </c>
      <c r="E30" s="21">
        <v>-687682875</v>
      </c>
      <c r="G30" s="21">
        <v>0</v>
      </c>
      <c r="I30" s="21">
        <v>-687682875</v>
      </c>
      <c r="K30" s="17" t="s">
        <v>362</v>
      </c>
      <c r="M30" s="21">
        <v>0</v>
      </c>
      <c r="O30" s="21">
        <v>-687682875</v>
      </c>
      <c r="Q30" s="21">
        <v>0</v>
      </c>
      <c r="S30" s="21">
        <v>-687682875</v>
      </c>
      <c r="U30" s="17" t="s">
        <v>363</v>
      </c>
    </row>
    <row r="31" spans="1:21" s="17" customFormat="1" ht="19.5">
      <c r="A31" s="20" t="s">
        <v>61</v>
      </c>
      <c r="C31" s="21">
        <v>0</v>
      </c>
      <c r="E31" s="21">
        <v>108173202</v>
      </c>
      <c r="G31" s="21">
        <v>0</v>
      </c>
      <c r="I31" s="21">
        <v>108173202</v>
      </c>
      <c r="K31" s="17" t="s">
        <v>60</v>
      </c>
      <c r="M31" s="21">
        <v>0</v>
      </c>
      <c r="O31" s="21">
        <v>108173202</v>
      </c>
      <c r="Q31" s="21">
        <v>0</v>
      </c>
      <c r="S31" s="21">
        <v>108173202</v>
      </c>
      <c r="U31" s="17" t="s">
        <v>88</v>
      </c>
    </row>
    <row r="32" spans="1:21" s="17" customFormat="1" ht="19.5">
      <c r="A32" s="20" t="s">
        <v>57</v>
      </c>
      <c r="C32" s="21">
        <v>0</v>
      </c>
      <c r="E32" s="21">
        <v>1220342529</v>
      </c>
      <c r="G32" s="21">
        <v>0</v>
      </c>
      <c r="I32" s="21">
        <v>1220342529</v>
      </c>
      <c r="K32" s="17" t="s">
        <v>364</v>
      </c>
      <c r="M32" s="21">
        <v>0</v>
      </c>
      <c r="O32" s="21">
        <v>1220342529</v>
      </c>
      <c r="Q32" s="21">
        <v>0</v>
      </c>
      <c r="S32" s="21">
        <v>1220342529</v>
      </c>
      <c r="U32" s="17" t="s">
        <v>40</v>
      </c>
    </row>
    <row r="33" spans="1:21" s="17" customFormat="1" ht="19.5">
      <c r="A33" s="20" t="s">
        <v>43</v>
      </c>
      <c r="C33" s="21">
        <v>0</v>
      </c>
      <c r="E33" s="21">
        <v>-433380000</v>
      </c>
      <c r="G33" s="21">
        <v>0</v>
      </c>
      <c r="I33" s="21">
        <v>-433380000</v>
      </c>
      <c r="K33" s="17" t="s">
        <v>365</v>
      </c>
      <c r="M33" s="21">
        <v>0</v>
      </c>
      <c r="O33" s="21">
        <v>268240000</v>
      </c>
      <c r="Q33" s="21">
        <v>0</v>
      </c>
      <c r="S33" s="21">
        <v>268240000</v>
      </c>
      <c r="U33" s="17" t="s">
        <v>53</v>
      </c>
    </row>
    <row r="34" spans="1:21" s="17" customFormat="1" ht="19.5">
      <c r="A34" s="20" t="s">
        <v>54</v>
      </c>
      <c r="C34" s="21">
        <v>0</v>
      </c>
      <c r="E34" s="21">
        <v>528344734</v>
      </c>
      <c r="G34" s="21">
        <v>0</v>
      </c>
      <c r="I34" s="21">
        <v>528344734</v>
      </c>
      <c r="K34" s="17" t="s">
        <v>366</v>
      </c>
      <c r="M34" s="21">
        <v>0</v>
      </c>
      <c r="O34" s="21">
        <v>528344734</v>
      </c>
      <c r="Q34" s="21">
        <v>0</v>
      </c>
      <c r="S34" s="21">
        <v>528344734</v>
      </c>
      <c r="U34" s="17" t="s">
        <v>209</v>
      </c>
    </row>
    <row r="35" spans="1:21" s="17" customFormat="1" ht="19.5">
      <c r="A35" s="20" t="s">
        <v>62</v>
      </c>
      <c r="C35" s="21">
        <v>0</v>
      </c>
      <c r="E35" s="21">
        <v>-4339857589</v>
      </c>
      <c r="G35" s="21">
        <v>0</v>
      </c>
      <c r="I35" s="21">
        <v>-4339857589</v>
      </c>
      <c r="K35" s="17" t="s">
        <v>367</v>
      </c>
      <c r="M35" s="21">
        <v>0</v>
      </c>
      <c r="O35" s="21">
        <v>-4339857589</v>
      </c>
      <c r="Q35" s="21">
        <v>0</v>
      </c>
      <c r="S35" s="21">
        <v>-4339857589</v>
      </c>
      <c r="U35" s="17" t="s">
        <v>368</v>
      </c>
    </row>
    <row r="36" spans="1:21" s="17" customFormat="1" ht="19.5">
      <c r="A36" s="20" t="s">
        <v>52</v>
      </c>
      <c r="C36" s="21">
        <v>0</v>
      </c>
      <c r="E36" s="21">
        <v>-26274424</v>
      </c>
      <c r="G36" s="21">
        <v>0</v>
      </c>
      <c r="I36" s="21">
        <v>-26274424</v>
      </c>
      <c r="K36" s="17" t="s">
        <v>369</v>
      </c>
      <c r="M36" s="21">
        <v>0</v>
      </c>
      <c r="O36" s="21">
        <v>-26274424</v>
      </c>
      <c r="Q36" s="21">
        <v>0</v>
      </c>
      <c r="S36" s="21">
        <v>-26274424</v>
      </c>
      <c r="U36" s="17" t="s">
        <v>30</v>
      </c>
    </row>
    <row r="37" spans="1:21" s="17" customFormat="1" ht="19.5">
      <c r="A37" s="20" t="s">
        <v>15</v>
      </c>
      <c r="C37" s="21">
        <v>0</v>
      </c>
      <c r="E37" s="21">
        <v>-27268779600</v>
      </c>
      <c r="G37" s="21">
        <v>0</v>
      </c>
      <c r="I37" s="21">
        <v>-27268779600</v>
      </c>
      <c r="K37" s="17" t="s">
        <v>370</v>
      </c>
      <c r="M37" s="21">
        <v>0</v>
      </c>
      <c r="O37" s="21">
        <v>-14618989662</v>
      </c>
      <c r="Q37" s="21">
        <v>0</v>
      </c>
      <c r="S37" s="21">
        <v>-14618989662</v>
      </c>
      <c r="U37" s="17" t="s">
        <v>371</v>
      </c>
    </row>
    <row r="38" spans="1:21" s="17" customFormat="1" ht="19.5">
      <c r="A38" s="20" t="s">
        <v>39</v>
      </c>
      <c r="C38" s="21">
        <v>0</v>
      </c>
      <c r="E38" s="21">
        <v>-646132500</v>
      </c>
      <c r="G38" s="21">
        <v>0</v>
      </c>
      <c r="I38" s="21">
        <v>-646132500</v>
      </c>
      <c r="K38" s="17" t="s">
        <v>372</v>
      </c>
      <c r="M38" s="21">
        <v>0</v>
      </c>
      <c r="O38" s="21">
        <v>-51827789</v>
      </c>
      <c r="Q38" s="21">
        <v>0</v>
      </c>
      <c r="S38" s="21">
        <v>-51827789</v>
      </c>
      <c r="U38" s="17" t="s">
        <v>369</v>
      </c>
    </row>
    <row r="39" spans="1:21" s="17" customFormat="1" ht="19.5">
      <c r="A39" s="20" t="s">
        <v>51</v>
      </c>
      <c r="C39" s="21">
        <v>0</v>
      </c>
      <c r="E39" s="21">
        <v>-1988100000</v>
      </c>
      <c r="G39" s="21">
        <v>0</v>
      </c>
      <c r="I39" s="21">
        <v>-1988100000</v>
      </c>
      <c r="K39" s="17" t="s">
        <v>373</v>
      </c>
      <c r="M39" s="21">
        <v>0</v>
      </c>
      <c r="O39" s="21">
        <v>-1261866216</v>
      </c>
      <c r="Q39" s="21">
        <v>0</v>
      </c>
      <c r="S39" s="21">
        <v>-1261866216</v>
      </c>
      <c r="U39" s="17" t="s">
        <v>374</v>
      </c>
    </row>
    <row r="40" spans="1:21" s="17" customFormat="1" ht="19.5">
      <c r="A40" s="20" t="s">
        <v>55</v>
      </c>
      <c r="C40" s="21">
        <v>0</v>
      </c>
      <c r="E40" s="21">
        <v>-90377420</v>
      </c>
      <c r="G40" s="21">
        <v>0</v>
      </c>
      <c r="I40" s="21">
        <v>-90377420</v>
      </c>
      <c r="K40" s="17" t="s">
        <v>375</v>
      </c>
      <c r="M40" s="21">
        <v>0</v>
      </c>
      <c r="O40" s="21">
        <v>-90377420</v>
      </c>
      <c r="Q40" s="21">
        <v>0</v>
      </c>
      <c r="S40" s="21">
        <v>-90377420</v>
      </c>
      <c r="U40" s="17" t="s">
        <v>369</v>
      </c>
    </row>
    <row r="41" spans="1:21" s="17" customFormat="1" ht="18.75" thickBot="1">
      <c r="C41" s="22">
        <f>SUM(C8:C40)</f>
        <v>0</v>
      </c>
      <c r="E41" s="22">
        <f>SUM(E8:E40)</f>
        <v>-66420986678</v>
      </c>
      <c r="G41" s="22">
        <f>SUM(G8:G40)</f>
        <v>20419872278</v>
      </c>
      <c r="I41" s="22">
        <f>SUM(I8:I40)</f>
        <v>-46001114400</v>
      </c>
      <c r="K41" s="26"/>
      <c r="M41" s="22">
        <f>SUM(M8:M40)</f>
        <v>27629598002</v>
      </c>
      <c r="O41" s="22">
        <f>SUM(O8:O40)</f>
        <v>10391982889</v>
      </c>
      <c r="Q41" s="22">
        <f>SUM(Q8:Q40)</f>
        <v>40004303978</v>
      </c>
      <c r="S41" s="22">
        <f>SUM(S8:S40)</f>
        <v>78025884869</v>
      </c>
    </row>
    <row r="42" spans="1:21" s="17" customFormat="1" ht="18.7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rightToLeft="1" topLeftCell="A24" zoomScaleNormal="100" workbookViewId="0">
      <selection activeCell="I51" sqref="I51"/>
    </sheetView>
  </sheetViews>
  <sheetFormatPr defaultRowHeight="18.75"/>
  <cols>
    <col min="1" max="1" width="31.1406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1">
      <c r="A3" s="4" t="s">
        <v>291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21.75" thickBot="1">
      <c r="A6" s="13" t="s">
        <v>295</v>
      </c>
      <c r="C6" s="15" t="s">
        <v>293</v>
      </c>
      <c r="D6" s="15" t="s">
        <v>293</v>
      </c>
      <c r="E6" s="15" t="s">
        <v>293</v>
      </c>
      <c r="F6" s="15" t="s">
        <v>293</v>
      </c>
      <c r="G6" s="15" t="s">
        <v>293</v>
      </c>
      <c r="H6" s="15" t="s">
        <v>293</v>
      </c>
      <c r="I6" s="15" t="s">
        <v>293</v>
      </c>
      <c r="K6" s="15" t="s">
        <v>294</v>
      </c>
      <c r="L6" s="15" t="s">
        <v>294</v>
      </c>
      <c r="M6" s="15" t="s">
        <v>294</v>
      </c>
      <c r="N6" s="15" t="s">
        <v>294</v>
      </c>
      <c r="O6" s="15" t="s">
        <v>294</v>
      </c>
      <c r="P6" s="15" t="s">
        <v>294</v>
      </c>
      <c r="Q6" s="15" t="s">
        <v>294</v>
      </c>
    </row>
    <row r="7" spans="1:17" ht="22.5" thickTop="1" thickBot="1">
      <c r="A7" s="14" t="s">
        <v>295</v>
      </c>
      <c r="C7" s="15" t="s">
        <v>376</v>
      </c>
      <c r="E7" s="15" t="s">
        <v>327</v>
      </c>
      <c r="G7" s="15" t="s">
        <v>328</v>
      </c>
      <c r="I7" s="15" t="s">
        <v>377</v>
      </c>
      <c r="K7" s="15" t="s">
        <v>376</v>
      </c>
      <c r="M7" s="15" t="s">
        <v>327</v>
      </c>
      <c r="O7" s="15" t="s">
        <v>328</v>
      </c>
      <c r="Q7" s="15" t="s">
        <v>377</v>
      </c>
    </row>
    <row r="8" spans="1:17" ht="21.75" thickTop="1">
      <c r="A8" s="2" t="s">
        <v>84</v>
      </c>
      <c r="C8" s="3">
        <v>0</v>
      </c>
      <c r="E8" s="3">
        <v>19037948</v>
      </c>
      <c r="G8" s="3">
        <v>0</v>
      </c>
      <c r="I8" s="3">
        <v>19037948</v>
      </c>
      <c r="K8" s="3">
        <v>0</v>
      </c>
      <c r="M8" s="3">
        <v>96678905</v>
      </c>
      <c r="O8" s="3">
        <v>4170719</v>
      </c>
      <c r="Q8" s="3">
        <v>100849624</v>
      </c>
    </row>
    <row r="9" spans="1:17" ht="21">
      <c r="A9" s="2" t="s">
        <v>322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140844490</v>
      </c>
      <c r="Q9" s="3">
        <v>140844490</v>
      </c>
    </row>
    <row r="10" spans="1:17" ht="21">
      <c r="A10" s="2" t="s">
        <v>323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3194836</v>
      </c>
      <c r="Q10" s="3">
        <v>3194836</v>
      </c>
    </row>
    <row r="11" spans="1:17" ht="21">
      <c r="A11" s="2" t="s">
        <v>89</v>
      </c>
      <c r="C11" s="3">
        <v>0</v>
      </c>
      <c r="E11" s="3">
        <v>-2020171612</v>
      </c>
      <c r="G11" s="3">
        <v>0</v>
      </c>
      <c r="I11" s="3">
        <v>-2020171612</v>
      </c>
      <c r="K11" s="3">
        <v>0</v>
      </c>
      <c r="M11" s="3">
        <v>3337927901</v>
      </c>
      <c r="O11" s="3">
        <v>634163909</v>
      </c>
      <c r="Q11" s="3">
        <v>3972091810</v>
      </c>
    </row>
    <row r="12" spans="1:17" ht="21">
      <c r="A12" s="2" t="s">
        <v>324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125470911</v>
      </c>
      <c r="Q12" s="3">
        <v>125470911</v>
      </c>
    </row>
    <row r="13" spans="1:17" ht="21">
      <c r="A13" s="2" t="s">
        <v>104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622815467</v>
      </c>
      <c r="O13" s="3">
        <v>91234434</v>
      </c>
      <c r="Q13" s="3">
        <v>714049901</v>
      </c>
    </row>
    <row r="14" spans="1:17" ht="21">
      <c r="A14" s="2" t="s">
        <v>97</v>
      </c>
      <c r="C14" s="3">
        <v>0</v>
      </c>
      <c r="E14" s="3">
        <v>639874</v>
      </c>
      <c r="G14" s="3">
        <v>0</v>
      </c>
      <c r="I14" s="3">
        <v>639874</v>
      </c>
      <c r="K14" s="3">
        <v>0</v>
      </c>
      <c r="M14" s="3">
        <v>6056324</v>
      </c>
      <c r="O14" s="3">
        <v>30282277</v>
      </c>
      <c r="Q14" s="3">
        <v>36338601</v>
      </c>
    </row>
    <row r="15" spans="1:17" ht="21">
      <c r="A15" s="2" t="s">
        <v>107</v>
      </c>
      <c r="C15" s="3">
        <v>0</v>
      </c>
      <c r="E15" s="3">
        <v>64892237</v>
      </c>
      <c r="G15" s="3">
        <v>0</v>
      </c>
      <c r="I15" s="3">
        <v>64892237</v>
      </c>
      <c r="K15" s="3">
        <v>0</v>
      </c>
      <c r="M15" s="3">
        <v>444413172</v>
      </c>
      <c r="O15" s="3">
        <v>357361</v>
      </c>
      <c r="Q15" s="3">
        <v>444770533</v>
      </c>
    </row>
    <row r="16" spans="1:17" ht="21">
      <c r="A16" s="2" t="s">
        <v>325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465562946</v>
      </c>
      <c r="Q16" s="3">
        <v>465562946</v>
      </c>
    </row>
    <row r="17" spans="1:17" ht="21">
      <c r="A17" s="2" t="s">
        <v>136</v>
      </c>
      <c r="C17" s="3">
        <v>6204364046</v>
      </c>
      <c r="E17" s="3">
        <v>405372</v>
      </c>
      <c r="G17" s="3">
        <v>0</v>
      </c>
      <c r="I17" s="3">
        <v>6204769418</v>
      </c>
      <c r="K17" s="3">
        <v>34977393275</v>
      </c>
      <c r="M17" s="3">
        <v>-425191202</v>
      </c>
      <c r="O17" s="3">
        <v>-2169421464</v>
      </c>
      <c r="Q17" s="3">
        <v>32382780609</v>
      </c>
    </row>
    <row r="18" spans="1:17" ht="21">
      <c r="A18" s="2" t="s">
        <v>301</v>
      </c>
      <c r="C18" s="3">
        <v>0</v>
      </c>
      <c r="E18" s="3">
        <v>0</v>
      </c>
      <c r="G18" s="3">
        <v>0</v>
      </c>
      <c r="I18" s="3">
        <v>0</v>
      </c>
      <c r="K18" s="3">
        <v>1887774221</v>
      </c>
      <c r="M18" s="3">
        <v>0</v>
      </c>
      <c r="O18" s="3">
        <v>653067408</v>
      </c>
      <c r="Q18" s="3">
        <v>2540841629</v>
      </c>
    </row>
    <row r="19" spans="1:17" ht="21">
      <c r="A19" s="2" t="s">
        <v>132</v>
      </c>
      <c r="C19" s="3">
        <v>3065377005</v>
      </c>
      <c r="E19" s="3">
        <v>585469864</v>
      </c>
      <c r="G19" s="3">
        <v>0</v>
      </c>
      <c r="I19" s="3">
        <v>3650846869</v>
      </c>
      <c r="K19" s="3">
        <v>8853613463</v>
      </c>
      <c r="M19" s="3">
        <v>1583988075</v>
      </c>
      <c r="O19" s="3">
        <v>0</v>
      </c>
      <c r="Q19" s="3">
        <v>10437601538</v>
      </c>
    </row>
    <row r="20" spans="1:17" ht="21">
      <c r="A20" s="2" t="s">
        <v>171</v>
      </c>
      <c r="C20" s="3">
        <v>10600033</v>
      </c>
      <c r="E20" s="3">
        <v>44475282</v>
      </c>
      <c r="G20" s="3">
        <v>0</v>
      </c>
      <c r="I20" s="3">
        <v>55075315</v>
      </c>
      <c r="K20" s="3">
        <v>10600033</v>
      </c>
      <c r="M20" s="3">
        <v>44475282</v>
      </c>
      <c r="O20" s="3">
        <v>0</v>
      </c>
      <c r="Q20" s="3">
        <v>55075315</v>
      </c>
    </row>
    <row r="21" spans="1:17" ht="21">
      <c r="A21" s="2" t="s">
        <v>128</v>
      </c>
      <c r="C21" s="3">
        <v>7059411184</v>
      </c>
      <c r="E21" s="3">
        <v>44242735550</v>
      </c>
      <c r="G21" s="3">
        <v>0</v>
      </c>
      <c r="I21" s="3">
        <v>51302146734</v>
      </c>
      <c r="K21" s="3">
        <v>29877646367</v>
      </c>
      <c r="M21" s="3">
        <v>15261112720</v>
      </c>
      <c r="O21" s="3">
        <v>0</v>
      </c>
      <c r="Q21" s="3">
        <v>45138759087</v>
      </c>
    </row>
    <row r="22" spans="1:17" ht="21">
      <c r="A22" s="2" t="s">
        <v>168</v>
      </c>
      <c r="C22" s="3">
        <v>3075876</v>
      </c>
      <c r="E22" s="3">
        <v>52622745</v>
      </c>
      <c r="G22" s="3">
        <v>0</v>
      </c>
      <c r="I22" s="3">
        <v>55698621</v>
      </c>
      <c r="K22" s="3">
        <v>3075876</v>
      </c>
      <c r="M22" s="3">
        <v>52622745</v>
      </c>
      <c r="O22" s="3">
        <v>0</v>
      </c>
      <c r="Q22" s="3">
        <v>55698621</v>
      </c>
    </row>
    <row r="23" spans="1:17" ht="21">
      <c r="A23" s="2" t="s">
        <v>144</v>
      </c>
      <c r="C23" s="3">
        <v>4258159635</v>
      </c>
      <c r="E23" s="3">
        <v>1088868607</v>
      </c>
      <c r="G23" s="3">
        <v>0</v>
      </c>
      <c r="I23" s="3">
        <v>5347028242</v>
      </c>
      <c r="K23" s="3">
        <v>25929847924</v>
      </c>
      <c r="M23" s="3">
        <v>6474845221</v>
      </c>
      <c r="O23" s="3">
        <v>0</v>
      </c>
      <c r="Q23" s="3">
        <v>32404693145</v>
      </c>
    </row>
    <row r="24" spans="1:17" ht="21">
      <c r="A24" s="2" t="s">
        <v>140</v>
      </c>
      <c r="C24" s="3">
        <v>11054384174</v>
      </c>
      <c r="E24" s="3">
        <v>14991322330</v>
      </c>
      <c r="G24" s="3">
        <v>0</v>
      </c>
      <c r="I24" s="3">
        <v>26045706504</v>
      </c>
      <c r="K24" s="3">
        <v>69498885244</v>
      </c>
      <c r="M24" s="3">
        <v>-11329546147</v>
      </c>
      <c r="O24" s="3">
        <v>0</v>
      </c>
      <c r="Q24" s="3">
        <v>58169339097</v>
      </c>
    </row>
    <row r="25" spans="1:17" ht="21">
      <c r="A25" s="2" t="s">
        <v>148</v>
      </c>
      <c r="C25" s="3">
        <v>7557527471</v>
      </c>
      <c r="E25" s="3">
        <v>33591630413</v>
      </c>
      <c r="G25" s="3">
        <v>0</v>
      </c>
      <c r="I25" s="3">
        <v>41149157884</v>
      </c>
      <c r="K25" s="3">
        <v>46999100070</v>
      </c>
      <c r="M25" s="3">
        <v>28158055427</v>
      </c>
      <c r="O25" s="3">
        <v>0</v>
      </c>
      <c r="Q25" s="3">
        <v>75157155497</v>
      </c>
    </row>
    <row r="26" spans="1:17" ht="21">
      <c r="A26" s="2" t="s">
        <v>114</v>
      </c>
      <c r="C26" s="3">
        <v>0</v>
      </c>
      <c r="E26" s="3">
        <v>42497779</v>
      </c>
      <c r="G26" s="3">
        <v>0</v>
      </c>
      <c r="I26" s="3">
        <v>42497779</v>
      </c>
      <c r="K26" s="3">
        <v>0</v>
      </c>
      <c r="M26" s="3">
        <v>3744617515</v>
      </c>
      <c r="O26" s="3">
        <v>0</v>
      </c>
      <c r="Q26" s="3">
        <v>3744617515</v>
      </c>
    </row>
    <row r="27" spans="1:17" ht="21">
      <c r="A27" s="2" t="s">
        <v>118</v>
      </c>
      <c r="C27" s="3">
        <v>0</v>
      </c>
      <c r="E27" s="3">
        <v>2568555</v>
      </c>
      <c r="G27" s="3">
        <v>0</v>
      </c>
      <c r="I27" s="3">
        <v>2568555</v>
      </c>
      <c r="K27" s="3">
        <v>0</v>
      </c>
      <c r="M27" s="3">
        <v>1445316569</v>
      </c>
      <c r="O27" s="3">
        <v>0</v>
      </c>
      <c r="Q27" s="3">
        <v>1445316569</v>
      </c>
    </row>
    <row r="28" spans="1:17" ht="21">
      <c r="A28" s="2" t="s">
        <v>163</v>
      </c>
      <c r="C28" s="3">
        <v>0</v>
      </c>
      <c r="E28" s="3">
        <v>7632</v>
      </c>
      <c r="G28" s="3">
        <v>0</v>
      </c>
      <c r="I28" s="3">
        <v>7632</v>
      </c>
      <c r="K28" s="3">
        <v>0</v>
      </c>
      <c r="M28" s="3">
        <v>7632</v>
      </c>
      <c r="O28" s="3">
        <v>0</v>
      </c>
      <c r="Q28" s="3">
        <v>7632</v>
      </c>
    </row>
    <row r="29" spans="1:17" ht="21">
      <c r="A29" s="2" t="s">
        <v>152</v>
      </c>
      <c r="C29" s="3">
        <v>0</v>
      </c>
      <c r="E29" s="3">
        <v>58084965</v>
      </c>
      <c r="G29" s="3">
        <v>0</v>
      </c>
      <c r="I29" s="3">
        <v>58084965</v>
      </c>
      <c r="K29" s="3">
        <v>0</v>
      </c>
      <c r="M29" s="3">
        <v>58084965</v>
      </c>
      <c r="O29" s="3">
        <v>0</v>
      </c>
      <c r="Q29" s="3">
        <v>58084965</v>
      </c>
    </row>
    <row r="30" spans="1:17" ht="21">
      <c r="A30" s="2" t="s">
        <v>110</v>
      </c>
      <c r="C30" s="3">
        <v>0</v>
      </c>
      <c r="E30" s="3">
        <v>1489633678</v>
      </c>
      <c r="G30" s="3">
        <v>0</v>
      </c>
      <c r="I30" s="3">
        <v>1489633678</v>
      </c>
      <c r="K30" s="3">
        <v>0</v>
      </c>
      <c r="M30" s="3">
        <v>18752117736</v>
      </c>
      <c r="O30" s="3">
        <v>0</v>
      </c>
      <c r="Q30" s="3">
        <v>18752117736</v>
      </c>
    </row>
    <row r="31" spans="1:17" ht="21">
      <c r="A31" s="2" t="s">
        <v>121</v>
      </c>
      <c r="C31" s="3">
        <v>0</v>
      </c>
      <c r="E31" s="3">
        <v>-21373524</v>
      </c>
      <c r="G31" s="3">
        <v>0</v>
      </c>
      <c r="I31" s="3">
        <v>-21373524</v>
      </c>
      <c r="K31" s="3">
        <v>0</v>
      </c>
      <c r="M31" s="3">
        <v>1141562432</v>
      </c>
      <c r="O31" s="3">
        <v>0</v>
      </c>
      <c r="Q31" s="3">
        <v>1141562432</v>
      </c>
    </row>
    <row r="32" spans="1:17" ht="21">
      <c r="A32" s="2" t="s">
        <v>124</v>
      </c>
      <c r="C32" s="3">
        <v>0</v>
      </c>
      <c r="E32" s="3">
        <v>-3725571317</v>
      </c>
      <c r="G32" s="3">
        <v>0</v>
      </c>
      <c r="I32" s="3">
        <v>-3725571317</v>
      </c>
      <c r="K32" s="3">
        <v>0</v>
      </c>
      <c r="M32" s="3">
        <v>16760086331</v>
      </c>
      <c r="O32" s="3">
        <v>0</v>
      </c>
      <c r="Q32" s="3">
        <v>16760086331</v>
      </c>
    </row>
    <row r="33" spans="1:17" ht="21">
      <c r="A33" s="2" t="s">
        <v>93</v>
      </c>
      <c r="C33" s="3">
        <v>0</v>
      </c>
      <c r="E33" s="3">
        <v>-875083237</v>
      </c>
      <c r="G33" s="3">
        <v>0</v>
      </c>
      <c r="I33" s="3">
        <v>-875083237</v>
      </c>
      <c r="K33" s="3">
        <v>0</v>
      </c>
      <c r="M33" s="3">
        <v>-147555628</v>
      </c>
      <c r="O33" s="3">
        <v>0</v>
      </c>
      <c r="Q33" s="3">
        <v>-147555628</v>
      </c>
    </row>
    <row r="34" spans="1:17" ht="21">
      <c r="A34" s="2" t="s">
        <v>100</v>
      </c>
      <c r="C34" s="3">
        <v>0</v>
      </c>
      <c r="E34" s="3">
        <v>288538298</v>
      </c>
      <c r="G34" s="3">
        <v>0</v>
      </c>
      <c r="I34" s="3">
        <v>288538298</v>
      </c>
      <c r="K34" s="3">
        <v>0</v>
      </c>
      <c r="M34" s="3">
        <v>391446227</v>
      </c>
      <c r="O34" s="3">
        <v>0</v>
      </c>
      <c r="Q34" s="3">
        <v>391446227</v>
      </c>
    </row>
    <row r="35" spans="1:17" ht="21">
      <c r="A35" s="2" t="s">
        <v>165</v>
      </c>
      <c r="C35" s="3">
        <v>0</v>
      </c>
      <c r="E35" s="3">
        <v>153993885</v>
      </c>
      <c r="G35" s="3">
        <v>0</v>
      </c>
      <c r="I35" s="3">
        <v>153993885</v>
      </c>
      <c r="K35" s="3">
        <v>0</v>
      </c>
      <c r="M35" s="3">
        <v>153993885</v>
      </c>
      <c r="O35" s="3">
        <v>0</v>
      </c>
      <c r="Q35" s="3">
        <v>153993885</v>
      </c>
    </row>
    <row r="36" spans="1:17" ht="21">
      <c r="A36" s="2" t="s">
        <v>156</v>
      </c>
      <c r="C36" s="3">
        <v>0</v>
      </c>
      <c r="E36" s="3">
        <v>241567711</v>
      </c>
      <c r="G36" s="3">
        <v>0</v>
      </c>
      <c r="I36" s="3">
        <v>241567711</v>
      </c>
      <c r="K36" s="3">
        <v>0</v>
      </c>
      <c r="M36" s="3">
        <v>241567711</v>
      </c>
      <c r="O36" s="3">
        <v>0</v>
      </c>
      <c r="Q36" s="3">
        <v>241567711</v>
      </c>
    </row>
    <row r="37" spans="1:17" ht="21">
      <c r="A37" s="2" t="s">
        <v>174</v>
      </c>
      <c r="C37" s="3">
        <v>0</v>
      </c>
      <c r="E37" s="3">
        <v>-60059289</v>
      </c>
      <c r="G37" s="3">
        <v>0</v>
      </c>
      <c r="I37" s="3">
        <v>-60059289</v>
      </c>
      <c r="K37" s="3">
        <v>0</v>
      </c>
      <c r="M37" s="3">
        <v>-60059289</v>
      </c>
      <c r="O37" s="3">
        <v>0</v>
      </c>
      <c r="Q37" s="3">
        <v>-60059289</v>
      </c>
    </row>
    <row r="38" spans="1:17" ht="21">
      <c r="A38" s="2" t="s">
        <v>159</v>
      </c>
      <c r="C38" s="3">
        <v>0</v>
      </c>
      <c r="E38" s="3">
        <v>-461996188</v>
      </c>
      <c r="G38" s="3">
        <v>0</v>
      </c>
      <c r="I38" s="3">
        <v>-461996188</v>
      </c>
      <c r="K38" s="3">
        <v>0</v>
      </c>
      <c r="M38" s="3">
        <v>-461996188</v>
      </c>
      <c r="O38" s="3">
        <v>0</v>
      </c>
      <c r="Q38" s="3">
        <v>-461996188</v>
      </c>
    </row>
    <row r="39" spans="1:17" ht="21.75" thickBot="1">
      <c r="C39" s="12">
        <f>SUM(C8:C38)</f>
        <v>39212899424</v>
      </c>
      <c r="E39" s="12">
        <f>SUM(E8:E38)</f>
        <v>89794737558</v>
      </c>
      <c r="G39" s="12">
        <f>SUM(G8:G38)</f>
        <v>0</v>
      </c>
      <c r="I39" s="12">
        <f>SUM(I8:I38)</f>
        <v>129007636982</v>
      </c>
      <c r="K39" s="12">
        <f>SUM(K8:K38)</f>
        <v>218037936473</v>
      </c>
      <c r="M39" s="12">
        <f>SUM(M8:M38)</f>
        <v>86347443788</v>
      </c>
      <c r="O39" s="12">
        <f>SUM(O8:O38)</f>
        <v>-21072173</v>
      </c>
      <c r="Q39" s="12">
        <f>SUM(Q8:Q38)</f>
        <v>304364308088</v>
      </c>
    </row>
    <row r="40" spans="1:17" ht="19.5" thickTop="1"/>
    <row r="51" spans="17:17">
      <c r="Q51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rightToLeft="1" topLeftCell="A31" zoomScaleNormal="100" workbookViewId="0">
      <selection activeCell="B60" sqref="B60"/>
    </sheetView>
  </sheetViews>
  <sheetFormatPr defaultRowHeight="18"/>
  <cols>
    <col min="1" max="1" width="25.5703125" style="17" bestFit="1" customWidth="1"/>
    <col min="2" max="2" width="1" style="17" customWidth="1"/>
    <col min="3" max="3" width="24.5703125" style="17" bestFit="1" customWidth="1"/>
    <col min="4" max="4" width="1" style="17" customWidth="1"/>
    <col min="5" max="5" width="27.7109375" style="17" bestFit="1" customWidth="1"/>
    <col min="6" max="6" width="1" style="17" customWidth="1"/>
    <col min="7" max="7" width="24.5703125" style="17" bestFit="1" customWidth="1"/>
    <col min="8" max="8" width="1" style="17" customWidth="1"/>
    <col min="9" max="9" width="27.7109375" style="17" bestFit="1" customWidth="1"/>
    <col min="10" max="10" width="1" style="17" customWidth="1"/>
    <col min="11" max="11" width="24.5703125" style="17" bestFit="1" customWidth="1"/>
    <col min="12" max="12" width="1" style="17" customWidth="1"/>
    <col min="13" max="13" width="9.140625" style="17" customWidth="1"/>
    <col min="14" max="16384" width="9.140625" style="17"/>
  </cols>
  <sheetData>
    <row r="2" spans="1:11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s="17" customFormat="1" ht="19.5">
      <c r="A6" s="19" t="s">
        <v>378</v>
      </c>
      <c r="B6" s="19" t="s">
        <v>378</v>
      </c>
      <c r="C6" s="19" t="s">
        <v>378</v>
      </c>
      <c r="E6" s="19" t="s">
        <v>293</v>
      </c>
      <c r="F6" s="19" t="s">
        <v>293</v>
      </c>
      <c r="G6" s="19" t="s">
        <v>293</v>
      </c>
      <c r="I6" s="19" t="s">
        <v>294</v>
      </c>
      <c r="J6" s="19" t="s">
        <v>294</v>
      </c>
      <c r="K6" s="19" t="s">
        <v>294</v>
      </c>
    </row>
    <row r="7" spans="1:11" s="17" customFormat="1" ht="19.5">
      <c r="A7" s="19" t="s">
        <v>379</v>
      </c>
      <c r="C7" s="19" t="s">
        <v>191</v>
      </c>
      <c r="E7" s="19" t="s">
        <v>380</v>
      </c>
      <c r="G7" s="19" t="s">
        <v>381</v>
      </c>
      <c r="I7" s="19" t="s">
        <v>380</v>
      </c>
      <c r="K7" s="19" t="s">
        <v>381</v>
      </c>
    </row>
    <row r="8" spans="1:11" s="17" customFormat="1" ht="19.5">
      <c r="A8" s="20" t="s">
        <v>197</v>
      </c>
      <c r="C8" s="17" t="s">
        <v>198</v>
      </c>
      <c r="E8" s="21">
        <v>0</v>
      </c>
      <c r="G8" s="17" t="s">
        <v>300</v>
      </c>
      <c r="I8" s="21">
        <v>3988953</v>
      </c>
      <c r="K8" s="17" t="s">
        <v>300</v>
      </c>
    </row>
    <row r="9" spans="1:11" s="17" customFormat="1" ht="19.5">
      <c r="A9" s="20" t="s">
        <v>204</v>
      </c>
      <c r="C9" s="17" t="s">
        <v>205</v>
      </c>
      <c r="E9" s="21">
        <v>139665841</v>
      </c>
      <c r="G9" s="17" t="s">
        <v>300</v>
      </c>
      <c r="I9" s="21">
        <v>1957014930</v>
      </c>
      <c r="K9" s="17" t="s">
        <v>300</v>
      </c>
    </row>
    <row r="10" spans="1:11" s="17" customFormat="1" ht="19.5">
      <c r="A10" s="20" t="s">
        <v>197</v>
      </c>
      <c r="C10" s="17" t="s">
        <v>207</v>
      </c>
      <c r="E10" s="21">
        <v>127227379</v>
      </c>
      <c r="G10" s="17" t="s">
        <v>300</v>
      </c>
      <c r="I10" s="21">
        <v>973331433</v>
      </c>
      <c r="K10" s="17" t="s">
        <v>300</v>
      </c>
    </row>
    <row r="11" spans="1:11" s="17" customFormat="1" ht="19.5">
      <c r="A11" s="20" t="s">
        <v>201</v>
      </c>
      <c r="C11" s="17" t="s">
        <v>210</v>
      </c>
      <c r="E11" s="21">
        <v>2273</v>
      </c>
      <c r="G11" s="17" t="s">
        <v>300</v>
      </c>
      <c r="I11" s="21">
        <v>424823344</v>
      </c>
      <c r="K11" s="17" t="s">
        <v>300</v>
      </c>
    </row>
    <row r="12" spans="1:11" s="17" customFormat="1" ht="19.5">
      <c r="A12" s="20" t="s">
        <v>201</v>
      </c>
      <c r="C12" s="17" t="s">
        <v>211</v>
      </c>
      <c r="E12" s="21">
        <v>16986301355</v>
      </c>
      <c r="G12" s="17" t="s">
        <v>300</v>
      </c>
      <c r="I12" s="21">
        <v>102729903225</v>
      </c>
      <c r="K12" s="17" t="s">
        <v>300</v>
      </c>
    </row>
    <row r="13" spans="1:11" s="17" customFormat="1" ht="19.5">
      <c r="A13" s="20" t="s">
        <v>197</v>
      </c>
      <c r="C13" s="17" t="s">
        <v>214</v>
      </c>
      <c r="E13" s="21">
        <v>1698630120</v>
      </c>
      <c r="G13" s="17" t="s">
        <v>300</v>
      </c>
      <c r="I13" s="21">
        <v>10197020672</v>
      </c>
      <c r="K13" s="17" t="s">
        <v>300</v>
      </c>
    </row>
    <row r="14" spans="1:11" s="17" customFormat="1" ht="19.5">
      <c r="A14" s="20" t="s">
        <v>204</v>
      </c>
      <c r="C14" s="17" t="s">
        <v>216</v>
      </c>
      <c r="E14" s="21">
        <v>15287671204</v>
      </c>
      <c r="G14" s="17" t="s">
        <v>300</v>
      </c>
      <c r="I14" s="21">
        <v>91726027224</v>
      </c>
      <c r="K14" s="17" t="s">
        <v>300</v>
      </c>
    </row>
    <row r="15" spans="1:11" s="17" customFormat="1" ht="19.5">
      <c r="A15" s="20" t="s">
        <v>197</v>
      </c>
      <c r="C15" s="17" t="s">
        <v>382</v>
      </c>
      <c r="E15" s="21">
        <v>0</v>
      </c>
      <c r="G15" s="17" t="s">
        <v>300</v>
      </c>
      <c r="I15" s="21">
        <v>3780821917</v>
      </c>
      <c r="K15" s="17" t="s">
        <v>300</v>
      </c>
    </row>
    <row r="16" spans="1:11" s="17" customFormat="1" ht="19.5">
      <c r="A16" s="20" t="s">
        <v>197</v>
      </c>
      <c r="C16" s="17" t="s">
        <v>383</v>
      </c>
      <c r="E16" s="21">
        <v>0</v>
      </c>
      <c r="G16" s="17" t="s">
        <v>300</v>
      </c>
      <c r="I16" s="21">
        <v>8408972604</v>
      </c>
      <c r="K16" s="17" t="s">
        <v>300</v>
      </c>
    </row>
    <row r="17" spans="1:11" s="17" customFormat="1" ht="19.5">
      <c r="A17" s="20" t="s">
        <v>223</v>
      </c>
      <c r="C17" s="17" t="s">
        <v>224</v>
      </c>
      <c r="E17" s="21">
        <v>20376</v>
      </c>
      <c r="G17" s="17" t="s">
        <v>300</v>
      </c>
      <c r="I17" s="21">
        <v>40752</v>
      </c>
      <c r="K17" s="17" t="s">
        <v>300</v>
      </c>
    </row>
    <row r="18" spans="1:11" s="17" customFormat="1" ht="19.5">
      <c r="A18" s="20" t="s">
        <v>223</v>
      </c>
      <c r="C18" s="17" t="s">
        <v>384</v>
      </c>
      <c r="E18" s="21">
        <v>0</v>
      </c>
      <c r="G18" s="17" t="s">
        <v>300</v>
      </c>
      <c r="I18" s="21">
        <v>5233808218</v>
      </c>
      <c r="K18" s="17" t="s">
        <v>300</v>
      </c>
    </row>
    <row r="19" spans="1:11" s="17" customFormat="1" ht="19.5">
      <c r="A19" s="20" t="s">
        <v>223</v>
      </c>
      <c r="C19" s="17" t="s">
        <v>385</v>
      </c>
      <c r="E19" s="21">
        <v>0</v>
      </c>
      <c r="G19" s="17" t="s">
        <v>300</v>
      </c>
      <c r="I19" s="21">
        <v>5700821918</v>
      </c>
      <c r="K19" s="17" t="s">
        <v>300</v>
      </c>
    </row>
    <row r="20" spans="1:11" s="17" customFormat="1" ht="19.5">
      <c r="A20" s="20" t="s">
        <v>226</v>
      </c>
      <c r="C20" s="17" t="s">
        <v>227</v>
      </c>
      <c r="E20" s="21">
        <v>0</v>
      </c>
      <c r="G20" s="17" t="s">
        <v>300</v>
      </c>
      <c r="I20" s="21">
        <v>29133</v>
      </c>
      <c r="K20" s="17" t="s">
        <v>300</v>
      </c>
    </row>
    <row r="21" spans="1:11" s="17" customFormat="1" ht="19.5">
      <c r="A21" s="20" t="s">
        <v>226</v>
      </c>
      <c r="C21" s="17" t="s">
        <v>229</v>
      </c>
      <c r="E21" s="21">
        <v>4275616440</v>
      </c>
      <c r="G21" s="17" t="s">
        <v>300</v>
      </c>
      <c r="I21" s="21">
        <v>20246301369</v>
      </c>
      <c r="K21" s="17" t="s">
        <v>300</v>
      </c>
    </row>
    <row r="22" spans="1:11" s="17" customFormat="1" ht="19.5">
      <c r="A22" s="20" t="s">
        <v>226</v>
      </c>
      <c r="C22" s="17" t="s">
        <v>231</v>
      </c>
      <c r="E22" s="21">
        <v>3280606021</v>
      </c>
      <c r="G22" s="17" t="s">
        <v>300</v>
      </c>
      <c r="I22" s="21">
        <v>11950195037</v>
      </c>
      <c r="K22" s="17" t="s">
        <v>300</v>
      </c>
    </row>
    <row r="23" spans="1:11" s="17" customFormat="1" ht="19.5">
      <c r="A23" s="20" t="s">
        <v>226</v>
      </c>
      <c r="C23" s="17" t="s">
        <v>234</v>
      </c>
      <c r="E23" s="21">
        <v>2446027390</v>
      </c>
      <c r="G23" s="17" t="s">
        <v>300</v>
      </c>
      <c r="I23" s="21">
        <v>7811506826</v>
      </c>
      <c r="K23" s="17" t="s">
        <v>300</v>
      </c>
    </row>
    <row r="24" spans="1:11" s="17" customFormat="1" ht="19.5">
      <c r="A24" s="20" t="s">
        <v>204</v>
      </c>
      <c r="C24" s="17" t="s">
        <v>236</v>
      </c>
      <c r="E24" s="21">
        <v>713095927</v>
      </c>
      <c r="G24" s="17" t="s">
        <v>300</v>
      </c>
      <c r="I24" s="21">
        <v>3461479450</v>
      </c>
      <c r="K24" s="17" t="s">
        <v>300</v>
      </c>
    </row>
    <row r="25" spans="1:11" s="17" customFormat="1" ht="19.5">
      <c r="A25" s="20" t="s">
        <v>238</v>
      </c>
      <c r="C25" s="17" t="s">
        <v>239</v>
      </c>
      <c r="E25" s="21">
        <v>1844</v>
      </c>
      <c r="G25" s="17" t="s">
        <v>300</v>
      </c>
      <c r="I25" s="21">
        <v>576097797</v>
      </c>
      <c r="K25" s="17" t="s">
        <v>300</v>
      </c>
    </row>
    <row r="26" spans="1:11" s="17" customFormat="1" ht="19.5">
      <c r="A26" s="20" t="s">
        <v>204</v>
      </c>
      <c r="C26" s="17" t="s">
        <v>241</v>
      </c>
      <c r="E26" s="21">
        <v>4740263048</v>
      </c>
      <c r="G26" s="17" t="s">
        <v>300</v>
      </c>
      <c r="I26" s="21">
        <v>17130509589</v>
      </c>
      <c r="K26" s="17" t="s">
        <v>300</v>
      </c>
    </row>
    <row r="27" spans="1:11" s="17" customFormat="1" ht="19.5">
      <c r="A27" s="20" t="s">
        <v>238</v>
      </c>
      <c r="C27" s="17" t="s">
        <v>386</v>
      </c>
      <c r="E27" s="21">
        <v>206368629</v>
      </c>
      <c r="G27" s="17" t="s">
        <v>300</v>
      </c>
      <c r="I27" s="21">
        <v>7619138462</v>
      </c>
      <c r="K27" s="17" t="s">
        <v>300</v>
      </c>
    </row>
    <row r="28" spans="1:11" s="17" customFormat="1" ht="19.5">
      <c r="A28" s="20" t="s">
        <v>238</v>
      </c>
      <c r="C28" s="17" t="s">
        <v>387</v>
      </c>
      <c r="E28" s="21">
        <v>193790107</v>
      </c>
      <c r="G28" s="17" t="s">
        <v>300</v>
      </c>
      <c r="I28" s="21">
        <v>5525821085</v>
      </c>
      <c r="K28" s="17" t="s">
        <v>300</v>
      </c>
    </row>
    <row r="29" spans="1:11" s="17" customFormat="1" ht="19.5">
      <c r="A29" s="20" t="s">
        <v>238</v>
      </c>
      <c r="C29" s="17" t="s">
        <v>388</v>
      </c>
      <c r="E29" s="21">
        <v>499882312</v>
      </c>
      <c r="G29" s="17" t="s">
        <v>300</v>
      </c>
      <c r="I29" s="21">
        <v>2919882287</v>
      </c>
      <c r="K29" s="17" t="s">
        <v>300</v>
      </c>
    </row>
    <row r="30" spans="1:11" s="17" customFormat="1" ht="19.5">
      <c r="A30" s="20" t="s">
        <v>238</v>
      </c>
      <c r="C30" s="17" t="s">
        <v>243</v>
      </c>
      <c r="E30" s="21">
        <v>3725128789</v>
      </c>
      <c r="G30" s="17" t="s">
        <v>300</v>
      </c>
      <c r="I30" s="21">
        <v>20597545204</v>
      </c>
      <c r="K30" s="17" t="s">
        <v>300</v>
      </c>
    </row>
    <row r="31" spans="1:11" s="17" customFormat="1" ht="19.5">
      <c r="A31" s="20" t="s">
        <v>245</v>
      </c>
      <c r="C31" s="17" t="s">
        <v>246</v>
      </c>
      <c r="E31" s="21">
        <v>6230</v>
      </c>
      <c r="G31" s="17" t="s">
        <v>300</v>
      </c>
      <c r="I31" s="21">
        <v>6230</v>
      </c>
      <c r="K31" s="17" t="s">
        <v>300</v>
      </c>
    </row>
    <row r="32" spans="1:11" s="17" customFormat="1" ht="19.5">
      <c r="A32" s="20" t="s">
        <v>245</v>
      </c>
      <c r="C32" s="17" t="s">
        <v>248</v>
      </c>
      <c r="E32" s="21">
        <v>9499534236</v>
      </c>
      <c r="G32" s="17" t="s">
        <v>300</v>
      </c>
      <c r="I32" s="21">
        <v>25420630121</v>
      </c>
      <c r="K32" s="17" t="s">
        <v>300</v>
      </c>
    </row>
    <row r="33" spans="1:11" s="17" customFormat="1" ht="19.5">
      <c r="A33" s="20" t="s">
        <v>245</v>
      </c>
      <c r="C33" s="17" t="s">
        <v>250</v>
      </c>
      <c r="E33" s="21">
        <v>3180920550</v>
      </c>
      <c r="G33" s="17" t="s">
        <v>300</v>
      </c>
      <c r="I33" s="21">
        <v>8973369862</v>
      </c>
      <c r="K33" s="17" t="s">
        <v>300</v>
      </c>
    </row>
    <row r="34" spans="1:11" s="17" customFormat="1" ht="19.5">
      <c r="A34" s="20" t="s">
        <v>245</v>
      </c>
      <c r="C34" s="17" t="s">
        <v>252</v>
      </c>
      <c r="E34" s="21">
        <v>2181960000</v>
      </c>
      <c r="G34" s="17" t="s">
        <v>300</v>
      </c>
      <c r="I34" s="21">
        <v>5052960000</v>
      </c>
      <c r="K34" s="17" t="s">
        <v>300</v>
      </c>
    </row>
    <row r="35" spans="1:11" s="17" customFormat="1" ht="19.5">
      <c r="A35" s="20" t="s">
        <v>245</v>
      </c>
      <c r="C35" s="17" t="s">
        <v>254</v>
      </c>
      <c r="E35" s="21">
        <v>1325229042</v>
      </c>
      <c r="G35" s="17" t="s">
        <v>300</v>
      </c>
      <c r="I35" s="21">
        <v>2475098630</v>
      </c>
      <c r="K35" s="17" t="s">
        <v>300</v>
      </c>
    </row>
    <row r="36" spans="1:11" s="17" customFormat="1" ht="19.5">
      <c r="A36" s="20" t="s">
        <v>245</v>
      </c>
      <c r="C36" s="17" t="s">
        <v>256</v>
      </c>
      <c r="E36" s="21">
        <v>1216440000</v>
      </c>
      <c r="G36" s="17" t="s">
        <v>300</v>
      </c>
      <c r="I36" s="21">
        <v>1530360000</v>
      </c>
      <c r="K36" s="17" t="s">
        <v>300</v>
      </c>
    </row>
    <row r="37" spans="1:11" s="17" customFormat="1" ht="19.5">
      <c r="A37" s="20" t="s">
        <v>226</v>
      </c>
      <c r="C37" s="17" t="s">
        <v>258</v>
      </c>
      <c r="E37" s="21">
        <v>4015201613</v>
      </c>
      <c r="G37" s="17" t="s">
        <v>300</v>
      </c>
      <c r="I37" s="21">
        <v>4015201613</v>
      </c>
      <c r="K37" s="17" t="s">
        <v>300</v>
      </c>
    </row>
    <row r="38" spans="1:11" s="17" customFormat="1" ht="19.5">
      <c r="A38" s="20" t="s">
        <v>204</v>
      </c>
      <c r="C38" s="17" t="s">
        <v>260</v>
      </c>
      <c r="E38" s="21">
        <v>2027397245</v>
      </c>
      <c r="G38" s="17" t="s">
        <v>300</v>
      </c>
      <c r="I38" s="21">
        <v>2027397245</v>
      </c>
      <c r="K38" s="17" t="s">
        <v>300</v>
      </c>
    </row>
    <row r="39" spans="1:11" s="17" customFormat="1" ht="19.5">
      <c r="A39" s="20" t="s">
        <v>204</v>
      </c>
      <c r="C39" s="17" t="s">
        <v>261</v>
      </c>
      <c r="E39" s="21">
        <v>3224273953</v>
      </c>
      <c r="G39" s="17" t="s">
        <v>300</v>
      </c>
      <c r="I39" s="21">
        <v>3224273953</v>
      </c>
      <c r="K39" s="17" t="s">
        <v>300</v>
      </c>
    </row>
    <row r="40" spans="1:11" s="17" customFormat="1" ht="19.5">
      <c r="A40" s="20" t="s">
        <v>204</v>
      </c>
      <c r="C40" s="17" t="s">
        <v>264</v>
      </c>
      <c r="E40" s="21">
        <v>3857534218</v>
      </c>
      <c r="G40" s="17" t="s">
        <v>300</v>
      </c>
      <c r="I40" s="21">
        <v>3857534218</v>
      </c>
      <c r="K40" s="17" t="s">
        <v>300</v>
      </c>
    </row>
    <row r="41" spans="1:11" s="17" customFormat="1" ht="19.5">
      <c r="A41" s="20" t="s">
        <v>204</v>
      </c>
      <c r="C41" s="17" t="s">
        <v>267</v>
      </c>
      <c r="E41" s="21">
        <v>1127671230</v>
      </c>
      <c r="G41" s="17" t="s">
        <v>300</v>
      </c>
      <c r="I41" s="21">
        <v>1127671230</v>
      </c>
      <c r="K41" s="17" t="s">
        <v>300</v>
      </c>
    </row>
    <row r="42" spans="1:11" s="17" customFormat="1" ht="19.5">
      <c r="A42" s="20" t="s">
        <v>270</v>
      </c>
      <c r="C42" s="17" t="s">
        <v>271</v>
      </c>
      <c r="E42" s="21">
        <v>3292273950</v>
      </c>
      <c r="G42" s="17" t="s">
        <v>300</v>
      </c>
      <c r="I42" s="21">
        <v>3292273950</v>
      </c>
      <c r="K42" s="17" t="s">
        <v>300</v>
      </c>
    </row>
    <row r="43" spans="1:11" s="17" customFormat="1" ht="19.5">
      <c r="A43" s="20" t="s">
        <v>270</v>
      </c>
      <c r="C43" s="17" t="s">
        <v>274</v>
      </c>
      <c r="E43" s="21">
        <v>5238652033</v>
      </c>
      <c r="G43" s="17" t="s">
        <v>300</v>
      </c>
      <c r="I43" s="21">
        <v>5238652033</v>
      </c>
      <c r="K43" s="17" t="s">
        <v>300</v>
      </c>
    </row>
    <row r="44" spans="1:11" s="17" customFormat="1" ht="19.5">
      <c r="A44" s="20" t="s">
        <v>270</v>
      </c>
      <c r="C44" s="17" t="s">
        <v>277</v>
      </c>
      <c r="E44" s="21">
        <v>7902315608</v>
      </c>
      <c r="G44" s="17" t="s">
        <v>300</v>
      </c>
      <c r="I44" s="21">
        <v>7902315608</v>
      </c>
      <c r="K44" s="17" t="s">
        <v>300</v>
      </c>
    </row>
    <row r="45" spans="1:11" s="17" customFormat="1" ht="19.5">
      <c r="A45" s="20" t="s">
        <v>204</v>
      </c>
      <c r="C45" s="17" t="s">
        <v>280</v>
      </c>
      <c r="E45" s="21">
        <v>3487956150</v>
      </c>
      <c r="G45" s="17" t="s">
        <v>300</v>
      </c>
      <c r="I45" s="21">
        <v>3487956150</v>
      </c>
      <c r="K45" s="17" t="s">
        <v>300</v>
      </c>
    </row>
    <row r="46" spans="1:11" s="17" customFormat="1" ht="19.5">
      <c r="A46" s="20" t="s">
        <v>270</v>
      </c>
      <c r="C46" s="17" t="s">
        <v>283</v>
      </c>
      <c r="E46" s="21">
        <v>1485961632</v>
      </c>
      <c r="G46" s="17" t="s">
        <v>300</v>
      </c>
      <c r="I46" s="21">
        <v>1485961632</v>
      </c>
      <c r="K46" s="17" t="s">
        <v>300</v>
      </c>
    </row>
    <row r="47" spans="1:11" s="17" customFormat="1" ht="19.5">
      <c r="A47" s="20" t="s">
        <v>270</v>
      </c>
      <c r="C47" s="17" t="s">
        <v>286</v>
      </c>
      <c r="E47" s="21">
        <v>1676712312</v>
      </c>
      <c r="G47" s="17" t="s">
        <v>300</v>
      </c>
      <c r="I47" s="21">
        <v>1676712312</v>
      </c>
      <c r="K47" s="17" t="s">
        <v>300</v>
      </c>
    </row>
    <row r="48" spans="1:11" s="17" customFormat="1" ht="19.5">
      <c r="A48" s="20" t="s">
        <v>270</v>
      </c>
      <c r="C48" s="17" t="s">
        <v>288</v>
      </c>
      <c r="E48" s="21">
        <v>759375120</v>
      </c>
      <c r="G48" s="17" t="s">
        <v>300</v>
      </c>
      <c r="I48" s="21">
        <v>759375120</v>
      </c>
      <c r="K48" s="17" t="s">
        <v>300</v>
      </c>
    </row>
    <row r="49" spans="5:9" s="17" customFormat="1" ht="20.25" thickBot="1">
      <c r="E49" s="9">
        <f>SUM(E8:E48)</f>
        <v>109819714177</v>
      </c>
      <c r="I49" s="9">
        <f>SUM(I8:I48)</f>
        <v>410522831336</v>
      </c>
    </row>
    <row r="50" spans="5:9" s="17" customFormat="1" ht="18.7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zoomScaleNormal="100" workbookViewId="0">
      <selection activeCell="C19" sqref="C19"/>
    </sheetView>
  </sheetViews>
  <sheetFormatPr defaultRowHeight="18.75"/>
  <cols>
    <col min="1" max="1" width="35.7109375" style="1" bestFit="1" customWidth="1"/>
    <col min="2" max="2" width="1" style="1" customWidth="1"/>
    <col min="3" max="3" width="13.7109375" style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>
      <c r="A2" s="4" t="s">
        <v>0</v>
      </c>
      <c r="B2" s="4"/>
      <c r="C2" s="4"/>
      <c r="D2" s="4"/>
      <c r="E2" s="4"/>
    </row>
    <row r="3" spans="1:5" ht="21">
      <c r="A3" s="4" t="s">
        <v>291</v>
      </c>
      <c r="B3" s="4"/>
      <c r="C3" s="4"/>
      <c r="D3" s="4"/>
      <c r="E3" s="4"/>
    </row>
    <row r="4" spans="1:5" ht="21">
      <c r="A4" s="4" t="s">
        <v>2</v>
      </c>
      <c r="B4" s="4"/>
      <c r="C4" s="4"/>
      <c r="D4" s="4"/>
      <c r="E4" s="4"/>
    </row>
    <row r="6" spans="1:5" ht="21">
      <c r="A6" s="5" t="s">
        <v>389</v>
      </c>
      <c r="C6" s="5" t="s">
        <v>293</v>
      </c>
      <c r="E6" s="5" t="s">
        <v>6</v>
      </c>
    </row>
    <row r="7" spans="1:5" ht="21">
      <c r="A7" s="6" t="s">
        <v>389</v>
      </c>
      <c r="C7" s="6" t="s">
        <v>194</v>
      </c>
      <c r="E7" s="6" t="s">
        <v>194</v>
      </c>
    </row>
    <row r="8" spans="1:5" ht="21">
      <c r="A8" s="2" t="s">
        <v>389</v>
      </c>
      <c r="C8" s="3">
        <v>0</v>
      </c>
      <c r="E8" s="3">
        <v>1500000000</v>
      </c>
    </row>
    <row r="9" spans="1:5" ht="21">
      <c r="A9" s="2" t="s">
        <v>390</v>
      </c>
      <c r="C9" s="3">
        <v>0</v>
      </c>
      <c r="E9" s="3">
        <v>46990137</v>
      </c>
    </row>
    <row r="10" spans="1:5" ht="21">
      <c r="A10" s="2" t="s">
        <v>391</v>
      </c>
      <c r="C10" s="3">
        <v>410294318</v>
      </c>
      <c r="E10" s="3">
        <v>601970479</v>
      </c>
    </row>
    <row r="11" spans="1:5" ht="21.75" thickBot="1">
      <c r="A11" s="2" t="s">
        <v>300</v>
      </c>
      <c r="C11" s="11">
        <v>410294318</v>
      </c>
      <c r="E11" s="11">
        <f>SUM(E8:E10)</f>
        <v>2148960616</v>
      </c>
    </row>
    <row r="12" spans="1:5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zoomScaleNormal="100" workbookViewId="0">
      <selection activeCell="C18" sqref="C18"/>
    </sheetView>
  </sheetViews>
  <sheetFormatPr defaultRowHeight="18.75"/>
  <cols>
    <col min="1" max="1" width="24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4" t="s">
        <v>0</v>
      </c>
      <c r="B2" s="4"/>
      <c r="C2" s="4"/>
      <c r="D2" s="4"/>
      <c r="E2" s="4"/>
      <c r="F2" s="4"/>
      <c r="G2" s="4"/>
    </row>
    <row r="3" spans="1:7" ht="21">
      <c r="A3" s="4" t="s">
        <v>291</v>
      </c>
      <c r="B3" s="4"/>
      <c r="C3" s="4"/>
      <c r="D3" s="4"/>
      <c r="E3" s="4"/>
      <c r="F3" s="4"/>
      <c r="G3" s="4"/>
    </row>
    <row r="4" spans="1:7" ht="21">
      <c r="A4" s="4" t="s">
        <v>2</v>
      </c>
      <c r="B4" s="4"/>
      <c r="C4" s="4"/>
      <c r="D4" s="4"/>
      <c r="E4" s="4"/>
      <c r="F4" s="4"/>
      <c r="G4" s="4"/>
    </row>
    <row r="6" spans="1:7" ht="21">
      <c r="A6" s="6" t="s">
        <v>295</v>
      </c>
      <c r="C6" s="6" t="s">
        <v>194</v>
      </c>
      <c r="E6" s="6" t="s">
        <v>329</v>
      </c>
      <c r="G6" s="6" t="s">
        <v>13</v>
      </c>
    </row>
    <row r="7" spans="1:7" ht="21">
      <c r="A7" s="2" t="s">
        <v>392</v>
      </c>
      <c r="C7" s="3">
        <v>-46001114400</v>
      </c>
      <c r="E7" s="1" t="s">
        <v>393</v>
      </c>
      <c r="G7" s="1" t="s">
        <v>346</v>
      </c>
    </row>
    <row r="8" spans="1:7" ht="21">
      <c r="A8" s="2" t="s">
        <v>394</v>
      </c>
      <c r="C8" s="3">
        <v>129007636982</v>
      </c>
      <c r="E8" s="1" t="s">
        <v>395</v>
      </c>
      <c r="G8" s="1" t="s">
        <v>396</v>
      </c>
    </row>
    <row r="9" spans="1:7" ht="21">
      <c r="A9" s="2" t="s">
        <v>397</v>
      </c>
      <c r="C9" s="3">
        <v>109819714177</v>
      </c>
      <c r="E9" s="1" t="s">
        <v>398</v>
      </c>
      <c r="G9" s="1" t="s">
        <v>399</v>
      </c>
    </row>
    <row r="10" spans="1:7" ht="21.75" thickBot="1">
      <c r="C10" s="11">
        <f>SUM(C7:C9)</f>
        <v>192826236759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tabSelected="1" zoomScaleNormal="100" workbookViewId="0">
      <selection activeCell="A4" sqref="A4:Q4"/>
    </sheetView>
  </sheetViews>
  <sheetFormatPr defaultRowHeight="18.75"/>
  <cols>
    <col min="1" max="1" width="31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1:17" ht="21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6" t="s">
        <v>4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</row>
    <row r="7" spans="1:17" ht="21">
      <c r="A7" s="6" t="s">
        <v>3</v>
      </c>
      <c r="C7" s="6" t="s">
        <v>68</v>
      </c>
      <c r="E7" s="6" t="s">
        <v>69</v>
      </c>
      <c r="G7" s="6" t="s">
        <v>70</v>
      </c>
      <c r="I7" s="6" t="s">
        <v>71</v>
      </c>
      <c r="K7" s="6" t="s">
        <v>68</v>
      </c>
      <c r="M7" s="6" t="s">
        <v>69</v>
      </c>
      <c r="O7" s="6" t="s">
        <v>70</v>
      </c>
      <c r="Q7" s="6" t="s">
        <v>71</v>
      </c>
    </row>
    <row r="8" spans="1:17" ht="21">
      <c r="A8" s="2" t="s">
        <v>72</v>
      </c>
      <c r="C8" s="3">
        <v>110000000</v>
      </c>
      <c r="E8" s="3">
        <v>2578</v>
      </c>
      <c r="G8" s="1" t="s">
        <v>73</v>
      </c>
      <c r="I8" s="3">
        <v>0.220790845003871</v>
      </c>
      <c r="K8" s="3">
        <v>110000000</v>
      </c>
      <c r="M8" s="3">
        <v>2578</v>
      </c>
      <c r="O8" s="1" t="s">
        <v>73</v>
      </c>
      <c r="Q8" s="3">
        <v>0.220790845003871</v>
      </c>
    </row>
    <row r="9" spans="1:17" ht="21">
      <c r="A9" s="2" t="s">
        <v>74</v>
      </c>
      <c r="C9" s="3">
        <v>14283000</v>
      </c>
      <c r="E9" s="3">
        <v>25525</v>
      </c>
      <c r="G9" s="1" t="s">
        <v>75</v>
      </c>
      <c r="I9" s="3">
        <v>0.14182448607429601</v>
      </c>
      <c r="K9" s="3">
        <v>31740000</v>
      </c>
      <c r="M9" s="3">
        <v>11486</v>
      </c>
      <c r="O9" s="1" t="s">
        <v>75</v>
      </c>
      <c r="Q9" s="3">
        <v>0.14182448607429601</v>
      </c>
    </row>
    <row r="10" spans="1:17" ht="19.5" thickBot="1">
      <c r="C10" s="7">
        <f>SUM(C8:C9)</f>
        <v>124283000</v>
      </c>
      <c r="K10" s="7">
        <f>SUM(K8:K9)</f>
        <v>141740000</v>
      </c>
    </row>
    <row r="11" spans="1:17" ht="19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6"/>
  <sheetViews>
    <sheetView rightToLeft="1" topLeftCell="D1" zoomScaleNormal="100" workbookViewId="0">
      <selection activeCell="AK9" sqref="AK9"/>
    </sheetView>
  </sheetViews>
  <sheetFormatPr defaultRowHeight="18"/>
  <cols>
    <col min="1" max="1" width="29.28515625" style="17" bestFit="1" customWidth="1"/>
    <col min="2" max="2" width="1" style="17" customWidth="1"/>
    <col min="3" max="3" width="18.5703125" style="17" bestFit="1" customWidth="1"/>
    <col min="4" max="4" width="1" style="17" customWidth="1"/>
    <col min="5" max="5" width="16.28515625" style="17" bestFit="1" customWidth="1"/>
    <col min="6" max="6" width="1" style="17" customWidth="1"/>
    <col min="7" max="7" width="11" style="17" bestFit="1" customWidth="1"/>
    <col min="8" max="8" width="1" style="17" customWidth="1"/>
    <col min="9" max="9" width="13.42578125" style="17" bestFit="1" customWidth="1"/>
    <col min="10" max="10" width="1" style="17" customWidth="1"/>
    <col min="11" max="11" width="8" style="17" bestFit="1" customWidth="1"/>
    <col min="12" max="12" width="1" style="17" customWidth="1"/>
    <col min="13" max="13" width="8" style="17" bestFit="1" customWidth="1"/>
    <col min="14" max="14" width="1" style="17" customWidth="1"/>
    <col min="15" max="15" width="9.5703125" style="17" bestFit="1" customWidth="1"/>
    <col min="16" max="16" width="1" style="17" customWidth="1"/>
    <col min="17" max="17" width="17.7109375" style="17" bestFit="1" customWidth="1"/>
    <col min="18" max="18" width="1" style="17" customWidth="1"/>
    <col min="19" max="19" width="17.7109375" style="17" bestFit="1" customWidth="1"/>
    <col min="20" max="20" width="1" style="17" customWidth="1"/>
    <col min="21" max="21" width="9.85546875" style="17" bestFit="1" customWidth="1"/>
    <col min="22" max="22" width="1" style="17" customWidth="1"/>
    <col min="23" max="23" width="16.140625" style="17" bestFit="1" customWidth="1"/>
    <col min="24" max="24" width="1" style="17" customWidth="1"/>
    <col min="25" max="25" width="5.42578125" style="17" bestFit="1" customWidth="1"/>
    <col min="26" max="26" width="1" style="17" customWidth="1"/>
    <col min="27" max="27" width="10.28515625" style="17" bestFit="1" customWidth="1"/>
    <col min="28" max="28" width="1" style="17" customWidth="1"/>
    <col min="29" max="29" width="9.85546875" style="17" bestFit="1" customWidth="1"/>
    <col min="30" max="30" width="1" style="17" customWidth="1"/>
    <col min="31" max="31" width="16" style="17" bestFit="1" customWidth="1"/>
    <col min="32" max="32" width="1" style="17" customWidth="1"/>
    <col min="33" max="33" width="17.42578125" style="17" bestFit="1" customWidth="1"/>
    <col min="34" max="34" width="1" style="17" customWidth="1"/>
    <col min="35" max="35" width="18.42578125" style="17" bestFit="1" customWidth="1"/>
    <col min="36" max="36" width="1" style="17" customWidth="1"/>
    <col min="37" max="37" width="17.85546875" style="17" customWidth="1"/>
    <col min="38" max="38" width="1" style="17" customWidth="1"/>
    <col min="39" max="39" width="9.140625" style="17" customWidth="1"/>
    <col min="40" max="16384" width="9.140625" style="17"/>
  </cols>
  <sheetData>
    <row r="2" spans="1:37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19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19.5">
      <c r="A6" s="19" t="s">
        <v>76</v>
      </c>
      <c r="B6" s="19" t="s">
        <v>76</v>
      </c>
      <c r="C6" s="19" t="s">
        <v>76</v>
      </c>
      <c r="D6" s="19" t="s">
        <v>76</v>
      </c>
      <c r="E6" s="19" t="s">
        <v>76</v>
      </c>
      <c r="F6" s="19" t="s">
        <v>76</v>
      </c>
      <c r="G6" s="19" t="s">
        <v>76</v>
      </c>
      <c r="H6" s="19" t="s">
        <v>76</v>
      </c>
      <c r="I6" s="19" t="s">
        <v>76</v>
      </c>
      <c r="J6" s="19" t="s">
        <v>76</v>
      </c>
      <c r="K6" s="19" t="s">
        <v>76</v>
      </c>
      <c r="L6" s="19" t="s">
        <v>76</v>
      </c>
      <c r="M6" s="19" t="s">
        <v>76</v>
      </c>
      <c r="O6" s="19" t="s">
        <v>4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19.5">
      <c r="A7" s="18" t="s">
        <v>77</v>
      </c>
      <c r="C7" s="18" t="s">
        <v>78</v>
      </c>
      <c r="E7" s="18" t="s">
        <v>79</v>
      </c>
      <c r="G7" s="18" t="s">
        <v>80</v>
      </c>
      <c r="I7" s="18" t="s">
        <v>81</v>
      </c>
      <c r="K7" s="18" t="s">
        <v>82</v>
      </c>
      <c r="M7" s="18" t="s">
        <v>71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83</v>
      </c>
      <c r="AG7" s="18" t="s">
        <v>8</v>
      </c>
      <c r="AI7" s="18" t="s">
        <v>9</v>
      </c>
      <c r="AK7" s="23" t="s">
        <v>401</v>
      </c>
    </row>
    <row r="8" spans="1:37" ht="19.5">
      <c r="A8" s="19" t="s">
        <v>77</v>
      </c>
      <c r="C8" s="19" t="s">
        <v>78</v>
      </c>
      <c r="E8" s="19" t="s">
        <v>79</v>
      </c>
      <c r="G8" s="19" t="s">
        <v>80</v>
      </c>
      <c r="I8" s="19" t="s">
        <v>81</v>
      </c>
      <c r="K8" s="19" t="s">
        <v>82</v>
      </c>
      <c r="M8" s="19" t="s">
        <v>71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83</v>
      </c>
      <c r="AG8" s="19" t="s">
        <v>8</v>
      </c>
      <c r="AI8" s="19" t="s">
        <v>9</v>
      </c>
      <c r="AK8" s="19" t="s">
        <v>13</v>
      </c>
    </row>
    <row r="9" spans="1:37" ht="19.5">
      <c r="A9" s="20" t="s">
        <v>84</v>
      </c>
      <c r="C9" s="17" t="s">
        <v>85</v>
      </c>
      <c r="E9" s="17" t="s">
        <v>85</v>
      </c>
      <c r="G9" s="17" t="s">
        <v>86</v>
      </c>
      <c r="I9" s="17" t="s">
        <v>87</v>
      </c>
      <c r="K9" s="21">
        <v>0</v>
      </c>
      <c r="M9" s="21">
        <v>0</v>
      </c>
      <c r="O9" s="21">
        <v>1391</v>
      </c>
      <c r="Q9" s="21">
        <v>1224456290</v>
      </c>
      <c r="S9" s="21">
        <v>1302172539</v>
      </c>
      <c r="U9" s="21">
        <v>0</v>
      </c>
      <c r="W9" s="21">
        <v>0</v>
      </c>
      <c r="Y9" s="21">
        <v>0</v>
      </c>
      <c r="AA9" s="21">
        <v>0</v>
      </c>
      <c r="AC9" s="21">
        <v>1391</v>
      </c>
      <c r="AE9" s="21">
        <v>950000</v>
      </c>
      <c r="AG9" s="21">
        <v>1224456290</v>
      </c>
      <c r="AI9" s="21">
        <v>1321210487</v>
      </c>
      <c r="AK9" s="17" t="s">
        <v>88</v>
      </c>
    </row>
    <row r="10" spans="1:37" ht="19.5">
      <c r="A10" s="20" t="s">
        <v>89</v>
      </c>
      <c r="C10" s="17" t="s">
        <v>85</v>
      </c>
      <c r="E10" s="17" t="s">
        <v>85</v>
      </c>
      <c r="G10" s="17" t="s">
        <v>90</v>
      </c>
      <c r="I10" s="17" t="s">
        <v>91</v>
      </c>
      <c r="K10" s="21">
        <v>0</v>
      </c>
      <c r="M10" s="21">
        <v>0</v>
      </c>
      <c r="O10" s="21">
        <v>89941</v>
      </c>
      <c r="Q10" s="21">
        <v>53325764323</v>
      </c>
      <c r="S10" s="21">
        <v>59393824361</v>
      </c>
      <c r="U10" s="21">
        <v>426925</v>
      </c>
      <c r="W10" s="21">
        <v>273360630796</v>
      </c>
      <c r="Y10" s="21">
        <v>0</v>
      </c>
      <c r="AA10" s="21">
        <v>0</v>
      </c>
      <c r="AC10" s="21">
        <v>516866</v>
      </c>
      <c r="AE10" s="21">
        <v>640000</v>
      </c>
      <c r="AG10" s="21">
        <v>326686395118</v>
      </c>
      <c r="AI10" s="21">
        <v>330734283544</v>
      </c>
      <c r="AK10" s="17" t="s">
        <v>92</v>
      </c>
    </row>
    <row r="11" spans="1:37" ht="19.5">
      <c r="A11" s="20" t="s">
        <v>93</v>
      </c>
      <c r="C11" s="17" t="s">
        <v>85</v>
      </c>
      <c r="E11" s="17" t="s">
        <v>85</v>
      </c>
      <c r="G11" s="17" t="s">
        <v>94</v>
      </c>
      <c r="I11" s="17" t="s">
        <v>95</v>
      </c>
      <c r="K11" s="21">
        <v>0</v>
      </c>
      <c r="M11" s="21">
        <v>0</v>
      </c>
      <c r="O11" s="21">
        <v>16000</v>
      </c>
      <c r="Q11" s="21">
        <v>9708980431</v>
      </c>
      <c r="S11" s="21">
        <v>10436508040</v>
      </c>
      <c r="U11" s="21">
        <v>365750</v>
      </c>
      <c r="W11" s="21">
        <v>230382215029</v>
      </c>
      <c r="Y11" s="21">
        <v>0</v>
      </c>
      <c r="AA11" s="21">
        <v>0</v>
      </c>
      <c r="AC11" s="21">
        <v>381750</v>
      </c>
      <c r="AE11" s="21">
        <v>628650</v>
      </c>
      <c r="AG11" s="21">
        <v>240091195460</v>
      </c>
      <c r="AI11" s="21">
        <v>239943639831</v>
      </c>
      <c r="AK11" s="17" t="s">
        <v>96</v>
      </c>
    </row>
    <row r="12" spans="1:37" ht="19.5">
      <c r="A12" s="20" t="s">
        <v>97</v>
      </c>
      <c r="C12" s="17" t="s">
        <v>85</v>
      </c>
      <c r="E12" s="17" t="s">
        <v>85</v>
      </c>
      <c r="G12" s="17" t="s">
        <v>98</v>
      </c>
      <c r="I12" s="17" t="s">
        <v>99</v>
      </c>
      <c r="K12" s="21">
        <v>0</v>
      </c>
      <c r="M12" s="21">
        <v>0</v>
      </c>
      <c r="O12" s="21">
        <v>90</v>
      </c>
      <c r="Q12" s="21">
        <v>73229292</v>
      </c>
      <c r="S12" s="21">
        <v>78645742</v>
      </c>
      <c r="U12" s="21">
        <v>0</v>
      </c>
      <c r="W12" s="21">
        <v>0</v>
      </c>
      <c r="Y12" s="21">
        <v>0</v>
      </c>
      <c r="AA12" s="21">
        <v>0</v>
      </c>
      <c r="AC12" s="21">
        <v>90</v>
      </c>
      <c r="AE12" s="21">
        <v>881111</v>
      </c>
      <c r="AG12" s="21">
        <v>73229292</v>
      </c>
      <c r="AI12" s="21">
        <v>79285616</v>
      </c>
      <c r="AK12" s="17" t="s">
        <v>30</v>
      </c>
    </row>
    <row r="13" spans="1:37" ht="19.5">
      <c r="A13" s="20" t="s">
        <v>100</v>
      </c>
      <c r="C13" s="17" t="s">
        <v>85</v>
      </c>
      <c r="E13" s="17" t="s">
        <v>85</v>
      </c>
      <c r="G13" s="17" t="s">
        <v>101</v>
      </c>
      <c r="I13" s="17" t="s">
        <v>102</v>
      </c>
      <c r="K13" s="21">
        <v>0</v>
      </c>
      <c r="M13" s="21">
        <v>0</v>
      </c>
      <c r="O13" s="21">
        <v>2200</v>
      </c>
      <c r="Q13" s="21">
        <v>1293836665</v>
      </c>
      <c r="S13" s="21">
        <v>1396744594</v>
      </c>
      <c r="U13" s="21">
        <v>221101</v>
      </c>
      <c r="W13" s="21">
        <v>135106441813</v>
      </c>
      <c r="Y13" s="21">
        <v>0</v>
      </c>
      <c r="AA13" s="21">
        <v>0</v>
      </c>
      <c r="AC13" s="21">
        <v>223301</v>
      </c>
      <c r="AE13" s="21">
        <v>612700</v>
      </c>
      <c r="AG13" s="21">
        <v>136400278478</v>
      </c>
      <c r="AI13" s="21">
        <v>136791724705</v>
      </c>
      <c r="AK13" s="17" t="s">
        <v>103</v>
      </c>
    </row>
    <row r="14" spans="1:37" ht="19.5">
      <c r="A14" s="20" t="s">
        <v>104</v>
      </c>
      <c r="C14" s="17" t="s">
        <v>85</v>
      </c>
      <c r="E14" s="17" t="s">
        <v>85</v>
      </c>
      <c r="G14" s="17" t="s">
        <v>105</v>
      </c>
      <c r="I14" s="17" t="s">
        <v>106</v>
      </c>
      <c r="K14" s="21">
        <v>0</v>
      </c>
      <c r="M14" s="21">
        <v>0</v>
      </c>
      <c r="O14" s="21">
        <v>10334</v>
      </c>
      <c r="Q14" s="21">
        <v>8055337851</v>
      </c>
      <c r="S14" s="21">
        <v>8678986648</v>
      </c>
      <c r="U14" s="21">
        <v>0</v>
      </c>
      <c r="W14" s="21">
        <v>0</v>
      </c>
      <c r="Y14" s="21">
        <v>0</v>
      </c>
      <c r="AA14" s="21">
        <v>0</v>
      </c>
      <c r="AC14" s="21">
        <v>10334</v>
      </c>
      <c r="AE14" s="21">
        <v>840000</v>
      </c>
      <c r="AG14" s="21">
        <v>8055337851</v>
      </c>
      <c r="AI14" s="21">
        <v>8678986648</v>
      </c>
      <c r="AK14" s="17" t="s">
        <v>34</v>
      </c>
    </row>
    <row r="15" spans="1:37" ht="19.5">
      <c r="A15" s="20" t="s">
        <v>107</v>
      </c>
      <c r="C15" s="17" t="s">
        <v>85</v>
      </c>
      <c r="E15" s="17" t="s">
        <v>85</v>
      </c>
      <c r="G15" s="17" t="s">
        <v>108</v>
      </c>
      <c r="I15" s="17" t="s">
        <v>109</v>
      </c>
      <c r="K15" s="21">
        <v>0</v>
      </c>
      <c r="M15" s="21">
        <v>0</v>
      </c>
      <c r="O15" s="21">
        <v>6832</v>
      </c>
      <c r="Q15" s="21">
        <v>5225119039</v>
      </c>
      <c r="S15" s="21">
        <v>5604639974</v>
      </c>
      <c r="U15" s="21">
        <v>0</v>
      </c>
      <c r="W15" s="21">
        <v>0</v>
      </c>
      <c r="Y15" s="21">
        <v>0</v>
      </c>
      <c r="AA15" s="21">
        <v>0</v>
      </c>
      <c r="AC15" s="21">
        <v>6832</v>
      </c>
      <c r="AE15" s="21">
        <v>830000</v>
      </c>
      <c r="AG15" s="21">
        <v>5225119039</v>
      </c>
      <c r="AI15" s="21">
        <v>5669532211</v>
      </c>
      <c r="AK15" s="17" t="s">
        <v>58</v>
      </c>
    </row>
    <row r="16" spans="1:37" ht="19.5">
      <c r="A16" s="20" t="s">
        <v>110</v>
      </c>
      <c r="C16" s="17" t="s">
        <v>85</v>
      </c>
      <c r="E16" s="17" t="s">
        <v>85</v>
      </c>
      <c r="G16" s="17" t="s">
        <v>111</v>
      </c>
      <c r="I16" s="17" t="s">
        <v>112</v>
      </c>
      <c r="K16" s="21">
        <v>0</v>
      </c>
      <c r="M16" s="21">
        <v>0</v>
      </c>
      <c r="O16" s="21">
        <v>288797</v>
      </c>
      <c r="Q16" s="21">
        <v>219144315221</v>
      </c>
      <c r="S16" s="21">
        <v>236406799279</v>
      </c>
      <c r="U16" s="21">
        <v>0</v>
      </c>
      <c r="W16" s="21">
        <v>0</v>
      </c>
      <c r="Y16" s="21">
        <v>0</v>
      </c>
      <c r="AA16" s="21">
        <v>0</v>
      </c>
      <c r="AC16" s="21">
        <v>288797</v>
      </c>
      <c r="AE16" s="21">
        <v>823899</v>
      </c>
      <c r="AG16" s="21">
        <v>219144315221</v>
      </c>
      <c r="AI16" s="21">
        <v>237896432957</v>
      </c>
      <c r="AK16" s="17" t="s">
        <v>113</v>
      </c>
    </row>
    <row r="17" spans="1:37" ht="19.5">
      <c r="A17" s="20" t="s">
        <v>114</v>
      </c>
      <c r="C17" s="17" t="s">
        <v>85</v>
      </c>
      <c r="E17" s="17" t="s">
        <v>85</v>
      </c>
      <c r="G17" s="17" t="s">
        <v>115</v>
      </c>
      <c r="I17" s="17" t="s">
        <v>116</v>
      </c>
      <c r="K17" s="21">
        <v>0</v>
      </c>
      <c r="M17" s="21">
        <v>0</v>
      </c>
      <c r="O17" s="21">
        <v>64598</v>
      </c>
      <c r="Q17" s="21">
        <v>45929295269</v>
      </c>
      <c r="S17" s="21">
        <v>49689463452</v>
      </c>
      <c r="U17" s="21">
        <v>0</v>
      </c>
      <c r="W17" s="21">
        <v>0</v>
      </c>
      <c r="Y17" s="21">
        <v>0</v>
      </c>
      <c r="AA17" s="21">
        <v>0</v>
      </c>
      <c r="AC17" s="21">
        <v>64598</v>
      </c>
      <c r="AE17" s="21">
        <v>770008</v>
      </c>
      <c r="AG17" s="21">
        <v>45929295269</v>
      </c>
      <c r="AI17" s="21">
        <v>49731961231</v>
      </c>
      <c r="AK17" s="17" t="s">
        <v>117</v>
      </c>
    </row>
    <row r="18" spans="1:37" ht="19.5">
      <c r="A18" s="20" t="s">
        <v>118</v>
      </c>
      <c r="C18" s="17" t="s">
        <v>85</v>
      </c>
      <c r="E18" s="17" t="s">
        <v>85</v>
      </c>
      <c r="G18" s="17" t="s">
        <v>119</v>
      </c>
      <c r="I18" s="17" t="s">
        <v>120</v>
      </c>
      <c r="K18" s="21">
        <v>0</v>
      </c>
      <c r="M18" s="21">
        <v>0</v>
      </c>
      <c r="O18" s="21">
        <v>28231</v>
      </c>
      <c r="Q18" s="21">
        <v>19985262754</v>
      </c>
      <c r="S18" s="21">
        <v>21477356733</v>
      </c>
      <c r="U18" s="21">
        <v>0</v>
      </c>
      <c r="W18" s="21">
        <v>0</v>
      </c>
      <c r="Y18" s="21">
        <v>0</v>
      </c>
      <c r="AA18" s="21">
        <v>0</v>
      </c>
      <c r="AC18" s="21">
        <v>28231</v>
      </c>
      <c r="AE18" s="21">
        <v>761001</v>
      </c>
      <c r="AG18" s="21">
        <v>19985262754</v>
      </c>
      <c r="AI18" s="21">
        <v>21479925288</v>
      </c>
      <c r="AK18" s="17" t="s">
        <v>36</v>
      </c>
    </row>
    <row r="19" spans="1:37" ht="19.5">
      <c r="A19" s="20" t="s">
        <v>121</v>
      </c>
      <c r="C19" s="17" t="s">
        <v>85</v>
      </c>
      <c r="E19" s="17" t="s">
        <v>85</v>
      </c>
      <c r="G19" s="17" t="s">
        <v>122</v>
      </c>
      <c r="I19" s="17" t="s">
        <v>123</v>
      </c>
      <c r="K19" s="21">
        <v>0</v>
      </c>
      <c r="M19" s="21">
        <v>0</v>
      </c>
      <c r="O19" s="21">
        <v>19434</v>
      </c>
      <c r="Q19" s="21">
        <v>12887242386</v>
      </c>
      <c r="S19" s="21">
        <v>14050178343</v>
      </c>
      <c r="U19" s="21">
        <v>0</v>
      </c>
      <c r="W19" s="21">
        <v>0</v>
      </c>
      <c r="Y19" s="21">
        <v>0</v>
      </c>
      <c r="AA19" s="21">
        <v>0</v>
      </c>
      <c r="AC19" s="21">
        <v>19434</v>
      </c>
      <c r="AE19" s="21">
        <v>722000</v>
      </c>
      <c r="AG19" s="21">
        <v>12887242386</v>
      </c>
      <c r="AI19" s="21">
        <v>14028804818</v>
      </c>
      <c r="AK19" s="17" t="s">
        <v>42</v>
      </c>
    </row>
    <row r="20" spans="1:37" ht="19.5">
      <c r="A20" s="20" t="s">
        <v>124</v>
      </c>
      <c r="C20" s="17" t="s">
        <v>85</v>
      </c>
      <c r="E20" s="17" t="s">
        <v>85</v>
      </c>
      <c r="G20" s="17" t="s">
        <v>125</v>
      </c>
      <c r="I20" s="17" t="s">
        <v>126</v>
      </c>
      <c r="K20" s="21">
        <v>0</v>
      </c>
      <c r="M20" s="21">
        <v>0</v>
      </c>
      <c r="O20" s="21">
        <v>330997</v>
      </c>
      <c r="Q20" s="21">
        <v>213954025562</v>
      </c>
      <c r="S20" s="21">
        <v>235829020411</v>
      </c>
      <c r="U20" s="21">
        <v>95000</v>
      </c>
      <c r="W20" s="21">
        <v>66641375359</v>
      </c>
      <c r="Y20" s="21">
        <v>0</v>
      </c>
      <c r="AA20" s="21">
        <v>0</v>
      </c>
      <c r="AC20" s="21">
        <v>425997</v>
      </c>
      <c r="AE20" s="21">
        <v>701411</v>
      </c>
      <c r="AG20" s="21">
        <v>280595400920</v>
      </c>
      <c r="AI20" s="21">
        <v>298744824451</v>
      </c>
      <c r="AK20" s="17" t="s">
        <v>127</v>
      </c>
    </row>
    <row r="21" spans="1:37" ht="19.5">
      <c r="A21" s="20" t="s">
        <v>128</v>
      </c>
      <c r="C21" s="17" t="s">
        <v>85</v>
      </c>
      <c r="E21" s="17" t="s">
        <v>85</v>
      </c>
      <c r="G21" s="17" t="s">
        <v>129</v>
      </c>
      <c r="I21" s="17" t="s">
        <v>130</v>
      </c>
      <c r="K21" s="21">
        <v>15</v>
      </c>
      <c r="M21" s="21">
        <v>15</v>
      </c>
      <c r="O21" s="21">
        <v>562000</v>
      </c>
      <c r="Q21" s="21">
        <v>533353752809</v>
      </c>
      <c r="S21" s="21">
        <v>504372129979</v>
      </c>
      <c r="U21" s="21">
        <v>0</v>
      </c>
      <c r="W21" s="21">
        <v>0</v>
      </c>
      <c r="Y21" s="21">
        <v>0</v>
      </c>
      <c r="AA21" s="21">
        <v>0</v>
      </c>
      <c r="AC21" s="21">
        <v>562000</v>
      </c>
      <c r="AE21" s="21">
        <v>976360</v>
      </c>
      <c r="AG21" s="21">
        <v>533353752809</v>
      </c>
      <c r="AI21" s="21">
        <v>548614865529</v>
      </c>
      <c r="AK21" s="17" t="s">
        <v>131</v>
      </c>
    </row>
    <row r="22" spans="1:37" ht="19.5">
      <c r="A22" s="20" t="s">
        <v>132</v>
      </c>
      <c r="C22" s="17" t="s">
        <v>85</v>
      </c>
      <c r="E22" s="17" t="s">
        <v>85</v>
      </c>
      <c r="G22" s="17" t="s">
        <v>133</v>
      </c>
      <c r="I22" s="17" t="s">
        <v>134</v>
      </c>
      <c r="K22" s="21">
        <v>17</v>
      </c>
      <c r="M22" s="21">
        <v>17</v>
      </c>
      <c r="O22" s="21">
        <v>216000</v>
      </c>
      <c r="Q22" s="21">
        <v>200467903380</v>
      </c>
      <c r="S22" s="21">
        <v>201466421591</v>
      </c>
      <c r="U22" s="21">
        <v>0</v>
      </c>
      <c r="W22" s="21">
        <v>0</v>
      </c>
      <c r="Y22" s="21">
        <v>0</v>
      </c>
      <c r="AA22" s="21">
        <v>0</v>
      </c>
      <c r="AC22" s="21">
        <v>216000</v>
      </c>
      <c r="AE22" s="21">
        <v>935595</v>
      </c>
      <c r="AG22" s="21">
        <v>200467903380</v>
      </c>
      <c r="AI22" s="21">
        <v>202051891455</v>
      </c>
      <c r="AK22" s="17" t="s">
        <v>135</v>
      </c>
    </row>
    <row r="23" spans="1:37" ht="19.5">
      <c r="A23" s="20" t="s">
        <v>136</v>
      </c>
      <c r="C23" s="17" t="s">
        <v>85</v>
      </c>
      <c r="E23" s="17" t="s">
        <v>85</v>
      </c>
      <c r="G23" s="17" t="s">
        <v>137</v>
      </c>
      <c r="I23" s="17" t="s">
        <v>138</v>
      </c>
      <c r="K23" s="21">
        <v>18</v>
      </c>
      <c r="M23" s="21">
        <v>18</v>
      </c>
      <c r="O23" s="21">
        <v>405445</v>
      </c>
      <c r="Q23" s="21">
        <v>405512695031</v>
      </c>
      <c r="S23" s="21">
        <v>405371513093</v>
      </c>
      <c r="U23" s="21">
        <v>0</v>
      </c>
      <c r="W23" s="21">
        <v>0</v>
      </c>
      <c r="Y23" s="21">
        <v>0</v>
      </c>
      <c r="AA23" s="21">
        <v>0</v>
      </c>
      <c r="AC23" s="21">
        <v>405445</v>
      </c>
      <c r="AE23" s="21">
        <v>1000001</v>
      </c>
      <c r="AG23" s="21">
        <v>405512695031</v>
      </c>
      <c r="AI23" s="21">
        <v>405371918465</v>
      </c>
      <c r="AK23" s="17" t="s">
        <v>139</v>
      </c>
    </row>
    <row r="24" spans="1:37" ht="19.5">
      <c r="A24" s="20" t="s">
        <v>140</v>
      </c>
      <c r="C24" s="17" t="s">
        <v>85</v>
      </c>
      <c r="E24" s="17" t="s">
        <v>85</v>
      </c>
      <c r="G24" s="17" t="s">
        <v>141</v>
      </c>
      <c r="I24" s="17" t="s">
        <v>142</v>
      </c>
      <c r="K24" s="21">
        <v>18</v>
      </c>
      <c r="M24" s="21">
        <v>18</v>
      </c>
      <c r="O24" s="21">
        <v>760000</v>
      </c>
      <c r="Q24" s="21">
        <v>699184800000</v>
      </c>
      <c r="S24" s="21">
        <v>672931729013</v>
      </c>
      <c r="U24" s="21">
        <v>0</v>
      </c>
      <c r="W24" s="21">
        <v>0</v>
      </c>
      <c r="Y24" s="21">
        <v>0</v>
      </c>
      <c r="AA24" s="21">
        <v>0</v>
      </c>
      <c r="AC24" s="21">
        <v>760000</v>
      </c>
      <c r="AE24" s="21">
        <v>905326</v>
      </c>
      <c r="AG24" s="21">
        <v>699184800000</v>
      </c>
      <c r="AI24" s="21">
        <v>687923051343</v>
      </c>
      <c r="AK24" s="17" t="s">
        <v>143</v>
      </c>
    </row>
    <row r="25" spans="1:37" ht="19.5">
      <c r="A25" s="20" t="s">
        <v>144</v>
      </c>
      <c r="C25" s="17" t="s">
        <v>85</v>
      </c>
      <c r="E25" s="17" t="s">
        <v>85</v>
      </c>
      <c r="G25" s="17" t="s">
        <v>145</v>
      </c>
      <c r="I25" s="17" t="s">
        <v>146</v>
      </c>
      <c r="K25" s="21">
        <v>16</v>
      </c>
      <c r="M25" s="21">
        <v>16</v>
      </c>
      <c r="O25" s="21">
        <v>319000</v>
      </c>
      <c r="Q25" s="21">
        <v>299965270000</v>
      </c>
      <c r="S25" s="21">
        <v>305434660931</v>
      </c>
      <c r="U25" s="21">
        <v>0</v>
      </c>
      <c r="W25" s="21">
        <v>0</v>
      </c>
      <c r="Y25" s="21">
        <v>0</v>
      </c>
      <c r="AA25" s="21">
        <v>0</v>
      </c>
      <c r="AC25" s="21">
        <v>319000</v>
      </c>
      <c r="AE25" s="21">
        <v>961063</v>
      </c>
      <c r="AG25" s="21">
        <v>299965270000</v>
      </c>
      <c r="AI25" s="21">
        <v>306523529538</v>
      </c>
      <c r="AK25" s="17" t="s">
        <v>147</v>
      </c>
    </row>
    <row r="26" spans="1:37" ht="19.5">
      <c r="A26" s="20" t="s">
        <v>148</v>
      </c>
      <c r="C26" s="17" t="s">
        <v>85</v>
      </c>
      <c r="E26" s="17" t="s">
        <v>85</v>
      </c>
      <c r="G26" s="17" t="s">
        <v>149</v>
      </c>
      <c r="I26" s="17" t="s">
        <v>150</v>
      </c>
      <c r="K26" s="21">
        <v>17</v>
      </c>
      <c r="M26" s="21">
        <v>17</v>
      </c>
      <c r="O26" s="21">
        <v>540000</v>
      </c>
      <c r="Q26" s="21">
        <v>500806800000</v>
      </c>
      <c r="S26" s="21">
        <v>496498853269</v>
      </c>
      <c r="U26" s="21">
        <v>0</v>
      </c>
      <c r="W26" s="21">
        <v>0</v>
      </c>
      <c r="Y26" s="21">
        <v>0</v>
      </c>
      <c r="AA26" s="21">
        <v>0</v>
      </c>
      <c r="AC26" s="21">
        <v>540000</v>
      </c>
      <c r="AE26" s="21">
        <v>981827</v>
      </c>
      <c r="AG26" s="21">
        <v>500806800000</v>
      </c>
      <c r="AI26" s="21">
        <v>530090483682</v>
      </c>
      <c r="AK26" s="17" t="s">
        <v>151</v>
      </c>
    </row>
    <row r="27" spans="1:37" ht="19.5">
      <c r="A27" s="20" t="s">
        <v>152</v>
      </c>
      <c r="C27" s="17" t="s">
        <v>85</v>
      </c>
      <c r="E27" s="17" t="s">
        <v>85</v>
      </c>
      <c r="G27" s="17" t="s">
        <v>153</v>
      </c>
      <c r="I27" s="17" t="s">
        <v>154</v>
      </c>
      <c r="K27" s="21">
        <v>0</v>
      </c>
      <c r="M27" s="21">
        <v>0</v>
      </c>
      <c r="O27" s="21">
        <v>0</v>
      </c>
      <c r="Q27" s="21">
        <v>0</v>
      </c>
      <c r="S27" s="21">
        <v>0</v>
      </c>
      <c r="U27" s="21">
        <v>78605</v>
      </c>
      <c r="W27" s="21">
        <v>52134348366</v>
      </c>
      <c r="Y27" s="21">
        <v>0</v>
      </c>
      <c r="AA27" s="21">
        <v>0</v>
      </c>
      <c r="AC27" s="21">
        <v>78605</v>
      </c>
      <c r="AE27" s="21">
        <v>664104</v>
      </c>
      <c r="AG27" s="21">
        <v>52134348361</v>
      </c>
      <c r="AI27" s="21">
        <v>52192433326</v>
      </c>
      <c r="AK27" s="17" t="s">
        <v>155</v>
      </c>
    </row>
    <row r="28" spans="1:37" ht="19.5">
      <c r="A28" s="20" t="s">
        <v>156</v>
      </c>
      <c r="C28" s="17" t="s">
        <v>85</v>
      </c>
      <c r="E28" s="17" t="s">
        <v>85</v>
      </c>
      <c r="G28" s="17" t="s">
        <v>157</v>
      </c>
      <c r="I28" s="17" t="s">
        <v>158</v>
      </c>
      <c r="K28" s="21">
        <v>0</v>
      </c>
      <c r="M28" s="21">
        <v>0</v>
      </c>
      <c r="O28" s="21">
        <v>0</v>
      </c>
      <c r="Q28" s="21">
        <v>0</v>
      </c>
      <c r="S28" s="21">
        <v>0</v>
      </c>
      <c r="U28" s="21">
        <v>90300</v>
      </c>
      <c r="W28" s="21">
        <v>48592849446</v>
      </c>
      <c r="Y28" s="21">
        <v>0</v>
      </c>
      <c r="AA28" s="21">
        <v>0</v>
      </c>
      <c r="AC28" s="21">
        <v>90300</v>
      </c>
      <c r="AE28" s="21">
        <v>540900</v>
      </c>
      <c r="AG28" s="21">
        <v>48592849446</v>
      </c>
      <c r="AI28" s="21">
        <v>48834417157</v>
      </c>
      <c r="AK28" s="17" t="s">
        <v>63</v>
      </c>
    </row>
    <row r="29" spans="1:37" ht="19.5">
      <c r="A29" s="20" t="s">
        <v>159</v>
      </c>
      <c r="C29" s="17" t="s">
        <v>85</v>
      </c>
      <c r="E29" s="17" t="s">
        <v>85</v>
      </c>
      <c r="G29" s="17" t="s">
        <v>160</v>
      </c>
      <c r="I29" s="17" t="s">
        <v>161</v>
      </c>
      <c r="K29" s="21">
        <v>0</v>
      </c>
      <c r="M29" s="21">
        <v>0</v>
      </c>
      <c r="O29" s="21">
        <v>0</v>
      </c>
      <c r="Q29" s="21">
        <v>0</v>
      </c>
      <c r="S29" s="21">
        <v>0</v>
      </c>
      <c r="U29" s="21">
        <v>117916</v>
      </c>
      <c r="W29" s="21">
        <v>106096074930</v>
      </c>
      <c r="Y29" s="21">
        <v>0</v>
      </c>
      <c r="AA29" s="21">
        <v>0</v>
      </c>
      <c r="AC29" s="21">
        <v>117916</v>
      </c>
      <c r="AE29" s="21">
        <v>901000</v>
      </c>
      <c r="AG29" s="21">
        <v>106096074929</v>
      </c>
      <c r="AI29" s="21">
        <v>105634078740</v>
      </c>
      <c r="AK29" s="17" t="s">
        <v>162</v>
      </c>
    </row>
    <row r="30" spans="1:37" ht="19.5">
      <c r="A30" s="20" t="s">
        <v>163</v>
      </c>
      <c r="C30" s="17" t="s">
        <v>85</v>
      </c>
      <c r="E30" s="17" t="s">
        <v>85</v>
      </c>
      <c r="G30" s="17" t="s">
        <v>153</v>
      </c>
      <c r="I30" s="17" t="s">
        <v>164</v>
      </c>
      <c r="K30" s="21">
        <v>0</v>
      </c>
      <c r="M30" s="21">
        <v>0</v>
      </c>
      <c r="O30" s="21">
        <v>0</v>
      </c>
      <c r="Q30" s="21">
        <v>0</v>
      </c>
      <c r="S30" s="21">
        <v>0</v>
      </c>
      <c r="U30" s="21">
        <v>10</v>
      </c>
      <c r="W30" s="21">
        <v>6531182</v>
      </c>
      <c r="Y30" s="21">
        <v>0</v>
      </c>
      <c r="AA30" s="21">
        <v>0</v>
      </c>
      <c r="AC30" s="21">
        <v>10</v>
      </c>
      <c r="AE30" s="21">
        <v>654000</v>
      </c>
      <c r="AG30" s="21">
        <v>6531182</v>
      </c>
      <c r="AI30" s="21">
        <v>6538814</v>
      </c>
      <c r="AK30" s="17" t="s">
        <v>30</v>
      </c>
    </row>
    <row r="31" spans="1:37" ht="19.5">
      <c r="A31" s="20" t="s">
        <v>165</v>
      </c>
      <c r="C31" s="17" t="s">
        <v>85</v>
      </c>
      <c r="E31" s="17" t="s">
        <v>85</v>
      </c>
      <c r="G31" s="17" t="s">
        <v>166</v>
      </c>
      <c r="I31" s="17" t="s">
        <v>167</v>
      </c>
      <c r="K31" s="21">
        <v>0</v>
      </c>
      <c r="M31" s="21">
        <v>0</v>
      </c>
      <c r="O31" s="21">
        <v>0</v>
      </c>
      <c r="Q31" s="21">
        <v>0</v>
      </c>
      <c r="S31" s="21">
        <v>0</v>
      </c>
      <c r="U31" s="21">
        <v>20043</v>
      </c>
      <c r="W31" s="21">
        <v>17440570522</v>
      </c>
      <c r="Y31" s="21">
        <v>0</v>
      </c>
      <c r="AA31" s="21">
        <v>0</v>
      </c>
      <c r="AC31" s="21">
        <v>20043</v>
      </c>
      <c r="AE31" s="21">
        <v>878000</v>
      </c>
      <c r="AG31" s="21">
        <v>17440570522</v>
      </c>
      <c r="AI31" s="21">
        <v>17594564407</v>
      </c>
      <c r="AK31" s="17" t="s">
        <v>40</v>
      </c>
    </row>
    <row r="32" spans="1:37" ht="19.5">
      <c r="A32" s="20" t="s">
        <v>168</v>
      </c>
      <c r="C32" s="17" t="s">
        <v>85</v>
      </c>
      <c r="E32" s="17" t="s">
        <v>85</v>
      </c>
      <c r="G32" s="17" t="s">
        <v>169</v>
      </c>
      <c r="I32" s="17" t="s">
        <v>170</v>
      </c>
      <c r="K32" s="21">
        <v>15</v>
      </c>
      <c r="M32" s="21">
        <v>15</v>
      </c>
      <c r="O32" s="21">
        <v>0</v>
      </c>
      <c r="Q32" s="21">
        <v>0</v>
      </c>
      <c r="S32" s="21">
        <v>0</v>
      </c>
      <c r="U32" s="21">
        <v>500</v>
      </c>
      <c r="W32" s="21">
        <v>435078843</v>
      </c>
      <c r="Y32" s="21">
        <v>0</v>
      </c>
      <c r="AA32" s="21">
        <v>0</v>
      </c>
      <c r="AC32" s="21">
        <v>500</v>
      </c>
      <c r="AE32" s="21">
        <v>975580</v>
      </c>
      <c r="AG32" s="21">
        <v>435078843</v>
      </c>
      <c r="AI32" s="21">
        <v>487701588</v>
      </c>
      <c r="AK32" s="17" t="s">
        <v>30</v>
      </c>
    </row>
    <row r="33" spans="1:37" ht="19.5">
      <c r="A33" s="20" t="s">
        <v>171</v>
      </c>
      <c r="C33" s="17" t="s">
        <v>85</v>
      </c>
      <c r="E33" s="17" t="s">
        <v>85</v>
      </c>
      <c r="G33" s="17" t="s">
        <v>172</v>
      </c>
      <c r="I33" s="17" t="s">
        <v>173</v>
      </c>
      <c r="K33" s="21">
        <v>16</v>
      </c>
      <c r="M33" s="21">
        <v>16</v>
      </c>
      <c r="O33" s="21">
        <v>0</v>
      </c>
      <c r="Q33" s="21">
        <v>0</v>
      </c>
      <c r="S33" s="21">
        <v>0</v>
      </c>
      <c r="U33" s="21">
        <v>1500</v>
      </c>
      <c r="W33" s="21">
        <v>1425258280</v>
      </c>
      <c r="Y33" s="21">
        <v>0</v>
      </c>
      <c r="AA33" s="21">
        <v>0</v>
      </c>
      <c r="AC33" s="21">
        <v>1500</v>
      </c>
      <c r="AE33" s="21">
        <v>980000</v>
      </c>
      <c r="AG33" s="21">
        <v>1425258280</v>
      </c>
      <c r="AI33" s="21">
        <v>1469733562</v>
      </c>
      <c r="AK33" s="17" t="s">
        <v>88</v>
      </c>
    </row>
    <row r="34" spans="1:37" ht="19.5">
      <c r="A34" s="20" t="s">
        <v>174</v>
      </c>
      <c r="C34" s="17" t="s">
        <v>85</v>
      </c>
      <c r="E34" s="17" t="s">
        <v>85</v>
      </c>
      <c r="G34" s="17" t="s">
        <v>175</v>
      </c>
      <c r="I34" s="17" t="s">
        <v>176</v>
      </c>
      <c r="K34" s="21">
        <v>0</v>
      </c>
      <c r="M34" s="21">
        <v>0</v>
      </c>
      <c r="O34" s="21">
        <v>0</v>
      </c>
      <c r="Q34" s="21">
        <v>0</v>
      </c>
      <c r="S34" s="21">
        <v>0</v>
      </c>
      <c r="U34" s="21">
        <v>13272</v>
      </c>
      <c r="W34" s="21">
        <v>6981479755</v>
      </c>
      <c r="Y34" s="21">
        <v>0</v>
      </c>
      <c r="AA34" s="21">
        <v>0</v>
      </c>
      <c r="AC34" s="21">
        <v>13272</v>
      </c>
      <c r="AE34" s="21">
        <v>521600</v>
      </c>
      <c r="AG34" s="21">
        <v>6981479755</v>
      </c>
      <c r="AI34" s="21">
        <v>6921420465</v>
      </c>
      <c r="AK34" s="17" t="s">
        <v>60</v>
      </c>
    </row>
    <row r="35" spans="1:37" ht="20.25" thickBot="1">
      <c r="O35" s="9">
        <f>SUM(O9:O34)</f>
        <v>3661290</v>
      </c>
      <c r="P35" s="10"/>
      <c r="Q35" s="9">
        <f>SUM(Q9:Q34)</f>
        <v>3230098086303</v>
      </c>
      <c r="R35" s="10"/>
      <c r="S35" s="9">
        <f>SUM(S9:S34)</f>
        <v>3230419647992</v>
      </c>
      <c r="T35" s="10"/>
      <c r="U35" s="9">
        <f>SUM(U9:U34)</f>
        <v>1430922</v>
      </c>
      <c r="V35" s="10"/>
      <c r="W35" s="9">
        <f>SUM(W9:W34)</f>
        <v>938602854321</v>
      </c>
      <c r="X35" s="10"/>
      <c r="Y35" s="9">
        <f>SUM(Y9:Y34)</f>
        <v>0</v>
      </c>
      <c r="Z35" s="10"/>
      <c r="AA35" s="9">
        <f>SUM(AA9:AA34)</f>
        <v>0</v>
      </c>
      <c r="AB35" s="10"/>
      <c r="AC35" s="9">
        <f>SUM(AC9:AC34)</f>
        <v>5092212</v>
      </c>
      <c r="AD35" s="10"/>
      <c r="AE35" s="9">
        <f>SUM(AE9:AE34)</f>
        <v>21036136</v>
      </c>
      <c r="AF35" s="10"/>
      <c r="AG35" s="9">
        <f>SUM(AG9:AG34)</f>
        <v>4168700940616</v>
      </c>
      <c r="AH35" s="10"/>
      <c r="AI35" s="9">
        <f>SUM(AI9:AI34)</f>
        <v>4258817239858</v>
      </c>
    </row>
    <row r="36" spans="1:37" ht="18.75" thickTop="1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rightToLeft="1" topLeftCell="A2" zoomScaleNormal="100" workbookViewId="0">
      <selection activeCell="E21" sqref="E21"/>
    </sheetView>
  </sheetViews>
  <sheetFormatPr defaultRowHeight="18"/>
  <cols>
    <col min="1" max="1" width="29" style="17" bestFit="1" customWidth="1"/>
    <col min="2" max="2" width="1" style="17" customWidth="1"/>
    <col min="3" max="3" width="12.140625" style="17" bestFit="1" customWidth="1"/>
    <col min="4" max="4" width="1" style="17" customWidth="1"/>
    <col min="5" max="5" width="10.7109375" style="17" bestFit="1" customWidth="1"/>
    <col min="6" max="6" width="1" style="17" customWidth="1"/>
    <col min="7" max="7" width="16" style="17" bestFit="1" customWidth="1"/>
    <col min="8" max="8" width="1" style="17" customWidth="1"/>
    <col min="9" max="9" width="11" style="17" bestFit="1" customWidth="1"/>
    <col min="10" max="10" width="1" style="17" customWidth="1"/>
    <col min="11" max="11" width="22.28515625" style="17" bestFit="1" customWidth="1"/>
    <col min="12" max="12" width="1" style="17" customWidth="1"/>
    <col min="13" max="13" width="21.85546875" style="17" customWidth="1"/>
    <col min="14" max="14" width="1" style="17" customWidth="1"/>
    <col min="15" max="15" width="9.140625" style="17" customWidth="1"/>
    <col min="16" max="16384" width="9.140625" style="17"/>
  </cols>
  <sheetData>
    <row r="2" spans="1:13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7" customFormat="1" ht="19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s="17" customFormat="1" ht="19.5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s="17" customFormat="1" ht="19.5">
      <c r="A7" s="19" t="s">
        <v>3</v>
      </c>
      <c r="C7" s="19" t="s">
        <v>7</v>
      </c>
      <c r="E7" s="19" t="s">
        <v>177</v>
      </c>
      <c r="G7" s="19" t="s">
        <v>178</v>
      </c>
      <c r="I7" s="19" t="s">
        <v>179</v>
      </c>
      <c r="K7" s="19" t="s">
        <v>180</v>
      </c>
      <c r="M7" s="19" t="s">
        <v>181</v>
      </c>
    </row>
    <row r="8" spans="1:13" s="17" customFormat="1" ht="19.5">
      <c r="A8" s="20" t="s">
        <v>49</v>
      </c>
      <c r="C8" s="24">
        <v>31740000</v>
      </c>
      <c r="D8" s="8"/>
      <c r="E8" s="24">
        <v>10348</v>
      </c>
      <c r="F8" s="8"/>
      <c r="G8" s="24">
        <v>9849</v>
      </c>
      <c r="H8" s="8"/>
      <c r="I8" s="8" t="s">
        <v>182</v>
      </c>
      <c r="J8" s="8"/>
      <c r="K8" s="24">
        <v>312607260000</v>
      </c>
      <c r="M8" s="17" t="s">
        <v>400</v>
      </c>
    </row>
    <row r="9" spans="1:13" s="17" customFormat="1" ht="19.5">
      <c r="A9" s="20" t="s">
        <v>128</v>
      </c>
      <c r="C9" s="24">
        <v>562000</v>
      </c>
      <c r="D9" s="8"/>
      <c r="E9" s="24">
        <v>1000000</v>
      </c>
      <c r="F9" s="8"/>
      <c r="G9" s="24">
        <v>976360</v>
      </c>
      <c r="H9" s="8"/>
      <c r="I9" s="8" t="s">
        <v>183</v>
      </c>
      <c r="J9" s="8"/>
      <c r="K9" s="24">
        <v>548714320000</v>
      </c>
      <c r="M9" s="17" t="s">
        <v>400</v>
      </c>
    </row>
    <row r="10" spans="1:13" s="17" customFormat="1" ht="19.5">
      <c r="A10" s="20" t="s">
        <v>19</v>
      </c>
      <c r="C10" s="24">
        <v>110000000</v>
      </c>
      <c r="D10" s="8"/>
      <c r="E10" s="24">
        <v>1924</v>
      </c>
      <c r="F10" s="8"/>
      <c r="G10" s="24">
        <v>1922</v>
      </c>
      <c r="H10" s="8"/>
      <c r="I10" s="8" t="s">
        <v>184</v>
      </c>
      <c r="J10" s="8"/>
      <c r="K10" s="24">
        <v>211420000000</v>
      </c>
      <c r="M10" s="17" t="s">
        <v>400</v>
      </c>
    </row>
    <row r="11" spans="1:13" s="17" customFormat="1" ht="19.5">
      <c r="A11" s="20" t="s">
        <v>132</v>
      </c>
      <c r="C11" s="24">
        <v>216000</v>
      </c>
      <c r="D11" s="8"/>
      <c r="E11" s="24">
        <v>977235</v>
      </c>
      <c r="F11" s="8"/>
      <c r="G11" s="24">
        <v>935595</v>
      </c>
      <c r="H11" s="8"/>
      <c r="I11" s="8" t="s">
        <v>185</v>
      </c>
      <c r="J11" s="8"/>
      <c r="K11" s="24">
        <v>202088520000</v>
      </c>
      <c r="M11" s="17" t="s">
        <v>400</v>
      </c>
    </row>
    <row r="12" spans="1:13" s="17" customFormat="1" ht="19.5">
      <c r="A12" s="20" t="s">
        <v>148</v>
      </c>
      <c r="C12" s="24">
        <v>540000</v>
      </c>
      <c r="D12" s="8"/>
      <c r="E12" s="24">
        <v>989000</v>
      </c>
      <c r="F12" s="8"/>
      <c r="G12" s="24">
        <v>981827</v>
      </c>
      <c r="H12" s="8"/>
      <c r="I12" s="8" t="s">
        <v>186</v>
      </c>
      <c r="J12" s="8"/>
      <c r="K12" s="24">
        <v>530186580000</v>
      </c>
      <c r="M12" s="17" t="s">
        <v>400</v>
      </c>
    </row>
    <row r="13" spans="1:13" s="17" customFormat="1" ht="19.5">
      <c r="A13" s="20" t="s">
        <v>140</v>
      </c>
      <c r="C13" s="24">
        <v>760000</v>
      </c>
      <c r="D13" s="8"/>
      <c r="E13" s="24">
        <v>938000</v>
      </c>
      <c r="F13" s="8"/>
      <c r="G13" s="24">
        <v>905326</v>
      </c>
      <c r="H13" s="8"/>
      <c r="I13" s="8" t="s">
        <v>187</v>
      </c>
      <c r="J13" s="8"/>
      <c r="K13" s="24">
        <v>688047760000</v>
      </c>
      <c r="M13" s="17" t="s">
        <v>400</v>
      </c>
    </row>
    <row r="14" spans="1:13" s="17" customFormat="1" ht="19.5">
      <c r="A14" s="20" t="s">
        <v>144</v>
      </c>
      <c r="C14" s="24">
        <v>319000</v>
      </c>
      <c r="D14" s="8"/>
      <c r="E14" s="24">
        <v>960000</v>
      </c>
      <c r="F14" s="8"/>
      <c r="G14" s="24">
        <v>961063</v>
      </c>
      <c r="H14" s="8"/>
      <c r="I14" s="8" t="s">
        <v>38</v>
      </c>
      <c r="J14" s="8"/>
      <c r="K14" s="24">
        <v>306579097000</v>
      </c>
      <c r="M14" s="17" t="s">
        <v>400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rightToLeft="1" topLeftCell="A31" zoomScaleNormal="100" workbookViewId="0">
      <selection activeCell="G37" sqref="G37"/>
    </sheetView>
  </sheetViews>
  <sheetFormatPr defaultRowHeight="18"/>
  <cols>
    <col min="1" max="1" width="25.5703125" style="17" bestFit="1" customWidth="1"/>
    <col min="2" max="2" width="1" style="17" customWidth="1"/>
    <col min="3" max="3" width="24.5703125" style="17" bestFit="1" customWidth="1"/>
    <col min="4" max="4" width="1" style="17" customWidth="1"/>
    <col min="5" max="5" width="13.42578125" style="17" bestFit="1" customWidth="1"/>
    <col min="6" max="6" width="1" style="17" customWidth="1"/>
    <col min="7" max="7" width="11" style="17" bestFit="1" customWidth="1"/>
    <col min="8" max="8" width="1" style="17" customWidth="1"/>
    <col min="9" max="9" width="8" style="17" bestFit="1" customWidth="1"/>
    <col min="10" max="10" width="1" style="17" customWidth="1"/>
    <col min="11" max="11" width="17.85546875" style="17" bestFit="1" customWidth="1"/>
    <col min="12" max="12" width="1" style="17" customWidth="1"/>
    <col min="13" max="13" width="17.7109375" style="17" bestFit="1" customWidth="1"/>
    <col min="14" max="14" width="1" style="17" customWidth="1"/>
    <col min="15" max="15" width="17.85546875" style="17" bestFit="1" customWidth="1"/>
    <col min="16" max="16" width="1" style="17" customWidth="1"/>
    <col min="17" max="17" width="19" style="17" bestFit="1" customWidth="1"/>
    <col min="18" max="18" width="1" style="17" customWidth="1"/>
    <col min="19" max="19" width="17.85546875" style="17" bestFit="1" customWidth="1"/>
    <col min="20" max="20" width="1" style="17" customWidth="1"/>
    <col min="21" max="21" width="9.140625" style="17" customWidth="1"/>
    <col min="22" max="16384" width="9.140625" style="17"/>
  </cols>
  <sheetData>
    <row r="2" spans="1:19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17" customFormat="1" ht="19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s="17" customFormat="1" ht="19.5">
      <c r="A6" s="18" t="s">
        <v>189</v>
      </c>
      <c r="C6" s="19" t="s">
        <v>190</v>
      </c>
      <c r="D6" s="19" t="s">
        <v>190</v>
      </c>
      <c r="E6" s="19" t="s">
        <v>190</v>
      </c>
      <c r="F6" s="19" t="s">
        <v>190</v>
      </c>
      <c r="G6" s="19" t="s">
        <v>190</v>
      </c>
      <c r="H6" s="19" t="s">
        <v>190</v>
      </c>
      <c r="I6" s="19" t="s">
        <v>190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s="17" customFormat="1" ht="19.5">
      <c r="A7" s="19" t="s">
        <v>189</v>
      </c>
      <c r="C7" s="19" t="s">
        <v>191</v>
      </c>
      <c r="E7" s="19" t="s">
        <v>192</v>
      </c>
      <c r="G7" s="19" t="s">
        <v>193</v>
      </c>
      <c r="I7" s="19" t="s">
        <v>82</v>
      </c>
      <c r="K7" s="19" t="s">
        <v>194</v>
      </c>
      <c r="M7" s="19" t="s">
        <v>195</v>
      </c>
      <c r="O7" s="19" t="s">
        <v>196</v>
      </c>
      <c r="Q7" s="19" t="s">
        <v>194</v>
      </c>
      <c r="S7" s="19" t="s">
        <v>188</v>
      </c>
    </row>
    <row r="8" spans="1:19" s="17" customFormat="1" ht="19.5">
      <c r="A8" s="20" t="s">
        <v>197</v>
      </c>
      <c r="C8" s="17" t="s">
        <v>198</v>
      </c>
      <c r="E8" s="17" t="s">
        <v>199</v>
      </c>
      <c r="G8" s="17" t="s">
        <v>200</v>
      </c>
      <c r="I8" s="8">
        <v>0</v>
      </c>
      <c r="K8" s="24">
        <v>222807</v>
      </c>
      <c r="L8" s="8"/>
      <c r="M8" s="24">
        <v>5930493697</v>
      </c>
      <c r="N8" s="8"/>
      <c r="O8" s="24">
        <v>5921535970</v>
      </c>
      <c r="P8" s="8"/>
      <c r="Q8" s="24">
        <v>9180534</v>
      </c>
      <c r="S8" s="17" t="s">
        <v>30</v>
      </c>
    </row>
    <row r="9" spans="1:19" s="17" customFormat="1" ht="19.5">
      <c r="A9" s="20" t="s">
        <v>201</v>
      </c>
      <c r="C9" s="17" t="s">
        <v>202</v>
      </c>
      <c r="E9" s="17" t="s">
        <v>203</v>
      </c>
      <c r="G9" s="17" t="s">
        <v>200</v>
      </c>
      <c r="I9" s="8">
        <v>0</v>
      </c>
      <c r="K9" s="24">
        <v>571390</v>
      </c>
      <c r="L9" s="8"/>
      <c r="M9" s="24">
        <v>16986301369</v>
      </c>
      <c r="N9" s="8"/>
      <c r="O9" s="24">
        <v>16986000000</v>
      </c>
      <c r="P9" s="8"/>
      <c r="Q9" s="24">
        <v>872759</v>
      </c>
      <c r="S9" s="17" t="s">
        <v>30</v>
      </c>
    </row>
    <row r="10" spans="1:19" s="17" customFormat="1" ht="19.5">
      <c r="A10" s="20" t="s">
        <v>204</v>
      </c>
      <c r="C10" s="17" t="s">
        <v>205</v>
      </c>
      <c r="E10" s="17" t="s">
        <v>199</v>
      </c>
      <c r="G10" s="17" t="s">
        <v>206</v>
      </c>
      <c r="I10" s="8">
        <v>0</v>
      </c>
      <c r="K10" s="24">
        <v>15386552240</v>
      </c>
      <c r="L10" s="8"/>
      <c r="M10" s="24">
        <v>2854744943968</v>
      </c>
      <c r="N10" s="8"/>
      <c r="O10" s="24">
        <v>2860121261648</v>
      </c>
      <c r="P10" s="8"/>
      <c r="Q10" s="24">
        <v>10010234560</v>
      </c>
      <c r="S10" s="17" t="s">
        <v>44</v>
      </c>
    </row>
    <row r="11" spans="1:19" s="17" customFormat="1" ht="19.5">
      <c r="A11" s="20" t="s">
        <v>197</v>
      </c>
      <c r="C11" s="17" t="s">
        <v>207</v>
      </c>
      <c r="E11" s="17" t="s">
        <v>208</v>
      </c>
      <c r="G11" s="17" t="s">
        <v>206</v>
      </c>
      <c r="I11" s="8">
        <v>20</v>
      </c>
      <c r="K11" s="24">
        <v>7490000000</v>
      </c>
      <c r="L11" s="8"/>
      <c r="M11" s="24">
        <v>0</v>
      </c>
      <c r="N11" s="8"/>
      <c r="O11" s="24">
        <v>0</v>
      </c>
      <c r="P11" s="8"/>
      <c r="Q11" s="24">
        <v>7490000000</v>
      </c>
      <c r="S11" s="17" t="s">
        <v>209</v>
      </c>
    </row>
    <row r="12" spans="1:19" s="17" customFormat="1" ht="19.5">
      <c r="A12" s="20" t="s">
        <v>201</v>
      </c>
      <c r="C12" s="17" t="s">
        <v>210</v>
      </c>
      <c r="E12" s="17" t="s">
        <v>199</v>
      </c>
      <c r="G12" s="17" t="s">
        <v>206</v>
      </c>
      <c r="I12" s="8">
        <v>0</v>
      </c>
      <c r="K12" s="24">
        <v>267586</v>
      </c>
      <c r="L12" s="8"/>
      <c r="M12" s="24">
        <v>1898476954456</v>
      </c>
      <c r="N12" s="8"/>
      <c r="O12" s="24">
        <v>1898471332000</v>
      </c>
      <c r="P12" s="8"/>
      <c r="Q12" s="24">
        <v>5890042</v>
      </c>
      <c r="S12" s="17" t="s">
        <v>30</v>
      </c>
    </row>
    <row r="13" spans="1:19" s="17" customFormat="1" ht="19.5">
      <c r="A13" s="20" t="s">
        <v>201</v>
      </c>
      <c r="C13" s="17" t="s">
        <v>211</v>
      </c>
      <c r="E13" s="17" t="s">
        <v>208</v>
      </c>
      <c r="G13" s="17" t="s">
        <v>212</v>
      </c>
      <c r="I13" s="8">
        <v>20</v>
      </c>
      <c r="K13" s="24">
        <v>1000000000000</v>
      </c>
      <c r="L13" s="8"/>
      <c r="M13" s="24">
        <v>0</v>
      </c>
      <c r="N13" s="8"/>
      <c r="O13" s="24">
        <v>0</v>
      </c>
      <c r="P13" s="8"/>
      <c r="Q13" s="24">
        <v>1000000000000</v>
      </c>
      <c r="S13" s="17" t="s">
        <v>213</v>
      </c>
    </row>
    <row r="14" spans="1:19" s="17" customFormat="1" ht="19.5">
      <c r="A14" s="20" t="s">
        <v>197</v>
      </c>
      <c r="C14" s="17" t="s">
        <v>214</v>
      </c>
      <c r="E14" s="17" t="s">
        <v>208</v>
      </c>
      <c r="G14" s="17" t="s">
        <v>212</v>
      </c>
      <c r="I14" s="8">
        <v>20</v>
      </c>
      <c r="K14" s="24">
        <v>100000000000</v>
      </c>
      <c r="L14" s="8"/>
      <c r="M14" s="24">
        <v>0</v>
      </c>
      <c r="N14" s="8"/>
      <c r="O14" s="24">
        <v>0</v>
      </c>
      <c r="P14" s="8"/>
      <c r="Q14" s="24">
        <v>100000000000</v>
      </c>
      <c r="S14" s="17" t="s">
        <v>215</v>
      </c>
    </row>
    <row r="15" spans="1:19" s="17" customFormat="1" ht="19.5">
      <c r="A15" s="20" t="s">
        <v>204</v>
      </c>
      <c r="C15" s="17" t="s">
        <v>216</v>
      </c>
      <c r="E15" s="17" t="s">
        <v>199</v>
      </c>
      <c r="G15" s="17" t="s">
        <v>217</v>
      </c>
      <c r="I15" s="8">
        <v>20</v>
      </c>
      <c r="K15" s="24">
        <v>900000000000</v>
      </c>
      <c r="L15" s="8"/>
      <c r="M15" s="24">
        <v>0</v>
      </c>
      <c r="N15" s="8"/>
      <c r="O15" s="24">
        <v>0</v>
      </c>
      <c r="P15" s="8"/>
      <c r="Q15" s="24">
        <v>900000000000</v>
      </c>
      <c r="S15" s="17" t="s">
        <v>218</v>
      </c>
    </row>
    <row r="16" spans="1:19" s="17" customFormat="1" ht="19.5">
      <c r="A16" s="20" t="s">
        <v>204</v>
      </c>
      <c r="C16" s="17" t="s">
        <v>219</v>
      </c>
      <c r="E16" s="17" t="s">
        <v>203</v>
      </c>
      <c r="G16" s="17" t="s">
        <v>217</v>
      </c>
      <c r="I16" s="8">
        <v>0</v>
      </c>
      <c r="K16" s="24">
        <v>25500</v>
      </c>
      <c r="L16" s="8"/>
      <c r="M16" s="24">
        <v>0</v>
      </c>
      <c r="N16" s="8"/>
      <c r="O16" s="24">
        <v>0</v>
      </c>
      <c r="P16" s="8"/>
      <c r="Q16" s="24">
        <v>25500</v>
      </c>
      <c r="S16" s="17" t="s">
        <v>30</v>
      </c>
    </row>
    <row r="17" spans="1:19" s="17" customFormat="1" ht="19.5">
      <c r="A17" s="20" t="s">
        <v>201</v>
      </c>
      <c r="C17" s="17" t="s">
        <v>220</v>
      </c>
      <c r="E17" s="17" t="s">
        <v>221</v>
      </c>
      <c r="G17" s="17" t="s">
        <v>222</v>
      </c>
      <c r="I17" s="8">
        <v>0</v>
      </c>
      <c r="K17" s="24">
        <v>705510</v>
      </c>
      <c r="L17" s="8"/>
      <c r="M17" s="24">
        <v>424660000</v>
      </c>
      <c r="N17" s="8"/>
      <c r="O17" s="24">
        <v>425000000</v>
      </c>
      <c r="P17" s="8"/>
      <c r="Q17" s="24">
        <v>365510</v>
      </c>
      <c r="S17" s="17" t="s">
        <v>30</v>
      </c>
    </row>
    <row r="18" spans="1:19" s="17" customFormat="1" ht="19.5">
      <c r="A18" s="20" t="s">
        <v>223</v>
      </c>
      <c r="C18" s="17" t="s">
        <v>224</v>
      </c>
      <c r="E18" s="17" t="s">
        <v>199</v>
      </c>
      <c r="G18" s="17" t="s">
        <v>225</v>
      </c>
      <c r="I18" s="8">
        <v>0</v>
      </c>
      <c r="K18" s="24">
        <v>2419595</v>
      </c>
      <c r="L18" s="8"/>
      <c r="M18" s="24">
        <v>20376</v>
      </c>
      <c r="N18" s="8"/>
      <c r="O18" s="24">
        <v>0</v>
      </c>
      <c r="P18" s="8"/>
      <c r="Q18" s="24">
        <v>2439971</v>
      </c>
      <c r="S18" s="17" t="s">
        <v>30</v>
      </c>
    </row>
    <row r="19" spans="1:19" s="17" customFormat="1" ht="19.5">
      <c r="A19" s="20" t="s">
        <v>226</v>
      </c>
      <c r="C19" s="17" t="s">
        <v>227</v>
      </c>
      <c r="E19" s="17" t="s">
        <v>199</v>
      </c>
      <c r="G19" s="17" t="s">
        <v>228</v>
      </c>
      <c r="I19" s="8">
        <v>0</v>
      </c>
      <c r="K19" s="24">
        <v>6658288</v>
      </c>
      <c r="L19" s="8"/>
      <c r="M19" s="24">
        <v>459812212054</v>
      </c>
      <c r="N19" s="8"/>
      <c r="O19" s="24">
        <v>458871537000</v>
      </c>
      <c r="P19" s="8"/>
      <c r="Q19" s="24">
        <v>947333342</v>
      </c>
      <c r="S19" s="17" t="s">
        <v>88</v>
      </c>
    </row>
    <row r="20" spans="1:19" s="17" customFormat="1" ht="19.5">
      <c r="A20" s="20" t="s">
        <v>226</v>
      </c>
      <c r="C20" s="17" t="s">
        <v>229</v>
      </c>
      <c r="E20" s="17" t="s">
        <v>208</v>
      </c>
      <c r="G20" s="17" t="s">
        <v>230</v>
      </c>
      <c r="I20" s="8">
        <v>18</v>
      </c>
      <c r="K20" s="24">
        <v>306000000000</v>
      </c>
      <c r="L20" s="8"/>
      <c r="M20" s="24">
        <v>0</v>
      </c>
      <c r="N20" s="8"/>
      <c r="O20" s="24">
        <v>306000000000</v>
      </c>
      <c r="P20" s="8"/>
      <c r="Q20" s="24">
        <v>0</v>
      </c>
      <c r="S20" s="17" t="s">
        <v>30</v>
      </c>
    </row>
    <row r="21" spans="1:19" s="17" customFormat="1" ht="19.5">
      <c r="A21" s="20" t="s">
        <v>226</v>
      </c>
      <c r="C21" s="17" t="s">
        <v>231</v>
      </c>
      <c r="E21" s="17" t="s">
        <v>208</v>
      </c>
      <c r="G21" s="17" t="s">
        <v>232</v>
      </c>
      <c r="I21" s="8">
        <v>18</v>
      </c>
      <c r="K21" s="24">
        <v>180000000000</v>
      </c>
      <c r="L21" s="8"/>
      <c r="M21" s="24">
        <v>0</v>
      </c>
      <c r="N21" s="8"/>
      <c r="O21" s="24">
        <v>137660000000</v>
      </c>
      <c r="P21" s="8"/>
      <c r="Q21" s="24">
        <v>42340000000</v>
      </c>
      <c r="S21" s="17" t="s">
        <v>233</v>
      </c>
    </row>
    <row r="22" spans="1:19" s="17" customFormat="1" ht="19.5">
      <c r="A22" s="20" t="s">
        <v>226</v>
      </c>
      <c r="C22" s="17" t="s">
        <v>234</v>
      </c>
      <c r="E22" s="17" t="s">
        <v>208</v>
      </c>
      <c r="G22" s="17" t="s">
        <v>157</v>
      </c>
      <c r="I22" s="8">
        <v>18</v>
      </c>
      <c r="K22" s="24">
        <v>120000000000</v>
      </c>
      <c r="L22" s="8"/>
      <c r="M22" s="24">
        <v>0</v>
      </c>
      <c r="N22" s="8"/>
      <c r="O22" s="24">
        <v>0</v>
      </c>
      <c r="P22" s="8"/>
      <c r="Q22" s="24">
        <v>120000000000</v>
      </c>
      <c r="S22" s="17" t="s">
        <v>235</v>
      </c>
    </row>
    <row r="23" spans="1:19" s="17" customFormat="1" ht="19.5">
      <c r="A23" s="20" t="s">
        <v>204</v>
      </c>
      <c r="C23" s="17" t="s">
        <v>236</v>
      </c>
      <c r="E23" s="17" t="s">
        <v>208</v>
      </c>
      <c r="G23" s="17" t="s">
        <v>237</v>
      </c>
      <c r="I23" s="8">
        <v>18</v>
      </c>
      <c r="K23" s="24">
        <v>62000000000</v>
      </c>
      <c r="L23" s="8"/>
      <c r="M23" s="24">
        <v>0</v>
      </c>
      <c r="N23" s="8"/>
      <c r="O23" s="24">
        <v>62000000000</v>
      </c>
      <c r="P23" s="8"/>
      <c r="Q23" s="24">
        <v>0</v>
      </c>
      <c r="S23" s="17" t="s">
        <v>30</v>
      </c>
    </row>
    <row r="24" spans="1:19" s="17" customFormat="1" ht="19.5">
      <c r="A24" s="20" t="s">
        <v>238</v>
      </c>
      <c r="C24" s="17" t="s">
        <v>239</v>
      </c>
      <c r="E24" s="17" t="s">
        <v>199</v>
      </c>
      <c r="G24" s="17" t="s">
        <v>240</v>
      </c>
      <c r="I24" s="8">
        <v>0</v>
      </c>
      <c r="K24" s="24">
        <v>982413590</v>
      </c>
      <c r="L24" s="8"/>
      <c r="M24" s="24">
        <v>624761009715</v>
      </c>
      <c r="N24" s="8"/>
      <c r="O24" s="24">
        <v>625696903600</v>
      </c>
      <c r="P24" s="8"/>
      <c r="Q24" s="24">
        <v>46519705</v>
      </c>
      <c r="S24" s="17" t="s">
        <v>30</v>
      </c>
    </row>
    <row r="25" spans="1:19" s="17" customFormat="1" ht="19.5">
      <c r="A25" s="20" t="s">
        <v>204</v>
      </c>
      <c r="C25" s="17" t="s">
        <v>241</v>
      </c>
      <c r="E25" s="17" t="s">
        <v>208</v>
      </c>
      <c r="G25" s="17" t="s">
        <v>242</v>
      </c>
      <c r="I25" s="8">
        <v>18</v>
      </c>
      <c r="K25" s="24">
        <v>338000000000</v>
      </c>
      <c r="L25" s="8"/>
      <c r="M25" s="24">
        <v>0</v>
      </c>
      <c r="N25" s="8"/>
      <c r="O25" s="24">
        <v>338000000000</v>
      </c>
      <c r="P25" s="8"/>
      <c r="Q25" s="24">
        <v>0</v>
      </c>
      <c r="S25" s="17" t="s">
        <v>30</v>
      </c>
    </row>
    <row r="26" spans="1:19" s="17" customFormat="1" ht="19.5">
      <c r="A26" s="20" t="s">
        <v>238</v>
      </c>
      <c r="C26" s="17" t="s">
        <v>243</v>
      </c>
      <c r="E26" s="17" t="s">
        <v>208</v>
      </c>
      <c r="G26" s="17" t="s">
        <v>244</v>
      </c>
      <c r="I26" s="8">
        <v>18</v>
      </c>
      <c r="K26" s="24">
        <v>608000000000</v>
      </c>
      <c r="L26" s="8"/>
      <c r="M26" s="24">
        <v>0</v>
      </c>
      <c r="N26" s="8"/>
      <c r="O26" s="24">
        <v>608000000000</v>
      </c>
      <c r="P26" s="8"/>
      <c r="Q26" s="24">
        <v>0</v>
      </c>
      <c r="S26" s="17" t="s">
        <v>30</v>
      </c>
    </row>
    <row r="27" spans="1:19" s="17" customFormat="1" ht="19.5">
      <c r="A27" s="20" t="s">
        <v>245</v>
      </c>
      <c r="C27" s="17" t="s">
        <v>246</v>
      </c>
      <c r="E27" s="17" t="s">
        <v>199</v>
      </c>
      <c r="G27" s="17" t="s">
        <v>247</v>
      </c>
      <c r="I27" s="8">
        <v>0</v>
      </c>
      <c r="K27" s="24">
        <v>3090493</v>
      </c>
      <c r="L27" s="8"/>
      <c r="M27" s="24">
        <v>1085148148695</v>
      </c>
      <c r="N27" s="8"/>
      <c r="O27" s="24">
        <v>1085147255820</v>
      </c>
      <c r="P27" s="8"/>
      <c r="Q27" s="24">
        <v>3983368</v>
      </c>
      <c r="S27" s="17" t="s">
        <v>30</v>
      </c>
    </row>
    <row r="28" spans="1:19" s="17" customFormat="1" ht="19.5">
      <c r="A28" s="20" t="s">
        <v>245</v>
      </c>
      <c r="C28" s="17" t="s">
        <v>248</v>
      </c>
      <c r="E28" s="17" t="s">
        <v>208</v>
      </c>
      <c r="G28" s="17" t="s">
        <v>247</v>
      </c>
      <c r="I28" s="8">
        <v>18</v>
      </c>
      <c r="K28" s="24">
        <v>640000000000</v>
      </c>
      <c r="L28" s="8"/>
      <c r="M28" s="24">
        <v>0</v>
      </c>
      <c r="N28" s="8"/>
      <c r="O28" s="24">
        <v>449700000000</v>
      </c>
      <c r="P28" s="8"/>
      <c r="Q28" s="24">
        <v>190300000000</v>
      </c>
      <c r="S28" s="17" t="s">
        <v>249</v>
      </c>
    </row>
    <row r="29" spans="1:19" s="17" customFormat="1" ht="19.5">
      <c r="A29" s="20" t="s">
        <v>245</v>
      </c>
      <c r="C29" s="17" t="s">
        <v>250</v>
      </c>
      <c r="E29" s="17" t="s">
        <v>208</v>
      </c>
      <c r="G29" s="17" t="s">
        <v>251</v>
      </c>
      <c r="I29" s="8">
        <v>18</v>
      </c>
      <c r="K29" s="24">
        <v>252900000000</v>
      </c>
      <c r="L29" s="8"/>
      <c r="M29" s="24">
        <v>0</v>
      </c>
      <c r="N29" s="8"/>
      <c r="O29" s="24">
        <v>252900000000</v>
      </c>
      <c r="P29" s="8"/>
      <c r="Q29" s="24">
        <v>0</v>
      </c>
      <c r="S29" s="17" t="s">
        <v>30</v>
      </c>
    </row>
    <row r="30" spans="1:19" s="17" customFormat="1" ht="19.5">
      <c r="A30" s="20" t="s">
        <v>245</v>
      </c>
      <c r="C30" s="17" t="s">
        <v>252</v>
      </c>
      <c r="E30" s="17" t="s">
        <v>208</v>
      </c>
      <c r="G30" s="17" t="s">
        <v>253</v>
      </c>
      <c r="I30" s="8">
        <v>18</v>
      </c>
      <c r="K30" s="24">
        <v>232870000000</v>
      </c>
      <c r="L30" s="8"/>
      <c r="M30" s="24">
        <v>0</v>
      </c>
      <c r="N30" s="8"/>
      <c r="O30" s="24">
        <v>232870000000</v>
      </c>
      <c r="P30" s="8"/>
      <c r="Q30" s="24">
        <v>0</v>
      </c>
      <c r="S30" s="17" t="s">
        <v>30</v>
      </c>
    </row>
    <row r="31" spans="1:19" s="17" customFormat="1" ht="19.5">
      <c r="A31" s="20" t="s">
        <v>245</v>
      </c>
      <c r="C31" s="17" t="s">
        <v>254</v>
      </c>
      <c r="E31" s="17" t="s">
        <v>208</v>
      </c>
      <c r="G31" s="17" t="s">
        <v>255</v>
      </c>
      <c r="I31" s="8">
        <v>18</v>
      </c>
      <c r="K31" s="24">
        <v>122720000000</v>
      </c>
      <c r="L31" s="8"/>
      <c r="M31" s="24">
        <v>0</v>
      </c>
      <c r="N31" s="8"/>
      <c r="O31" s="24">
        <v>122720000000</v>
      </c>
      <c r="P31" s="8"/>
      <c r="Q31" s="24">
        <v>0</v>
      </c>
      <c r="S31" s="17" t="s">
        <v>30</v>
      </c>
    </row>
    <row r="32" spans="1:19" s="17" customFormat="1" ht="19.5">
      <c r="A32" s="20" t="s">
        <v>245</v>
      </c>
      <c r="C32" s="17" t="s">
        <v>256</v>
      </c>
      <c r="E32" s="17" t="s">
        <v>208</v>
      </c>
      <c r="G32" s="17" t="s">
        <v>257</v>
      </c>
      <c r="I32" s="8">
        <v>18</v>
      </c>
      <c r="K32" s="24">
        <v>79570000000</v>
      </c>
      <c r="L32" s="8"/>
      <c r="M32" s="24">
        <v>0</v>
      </c>
      <c r="N32" s="8"/>
      <c r="O32" s="24">
        <v>0</v>
      </c>
      <c r="P32" s="8"/>
      <c r="Q32" s="24">
        <v>79570000000</v>
      </c>
      <c r="S32" s="17" t="s">
        <v>65</v>
      </c>
    </row>
    <row r="33" spans="1:19" s="17" customFormat="1" ht="19.5">
      <c r="A33" s="20" t="s">
        <v>226</v>
      </c>
      <c r="C33" s="17" t="s">
        <v>258</v>
      </c>
      <c r="E33" s="17" t="s">
        <v>208</v>
      </c>
      <c r="G33" s="17" t="s">
        <v>4</v>
      </c>
      <c r="I33" s="8">
        <v>18</v>
      </c>
      <c r="K33" s="24">
        <v>224090000000</v>
      </c>
      <c r="L33" s="8"/>
      <c r="M33" s="24">
        <v>0</v>
      </c>
      <c r="N33" s="8"/>
      <c r="O33" s="24">
        <v>0</v>
      </c>
      <c r="P33" s="8"/>
      <c r="Q33" s="24">
        <v>224090000000</v>
      </c>
      <c r="S33" s="17" t="s">
        <v>259</v>
      </c>
    </row>
    <row r="34" spans="1:19" s="17" customFormat="1" ht="19.5">
      <c r="A34" s="20" t="s">
        <v>204</v>
      </c>
      <c r="C34" s="17" t="s">
        <v>260</v>
      </c>
      <c r="E34" s="17" t="s">
        <v>208</v>
      </c>
      <c r="G34" s="17" t="s">
        <v>4</v>
      </c>
      <c r="I34" s="8">
        <v>18</v>
      </c>
      <c r="K34" s="24">
        <v>100000000000</v>
      </c>
      <c r="L34" s="8"/>
      <c r="M34" s="24">
        <v>0</v>
      </c>
      <c r="N34" s="8"/>
      <c r="O34" s="24">
        <v>0</v>
      </c>
      <c r="P34" s="8"/>
      <c r="Q34" s="24">
        <v>100000000000</v>
      </c>
      <c r="S34" s="17" t="s">
        <v>215</v>
      </c>
    </row>
    <row r="35" spans="1:19" s="17" customFormat="1" ht="19.5">
      <c r="A35" s="20" t="s">
        <v>204</v>
      </c>
      <c r="C35" s="17" t="s">
        <v>261</v>
      </c>
      <c r="E35" s="17" t="s">
        <v>208</v>
      </c>
      <c r="G35" s="17" t="s">
        <v>262</v>
      </c>
      <c r="I35" s="8">
        <v>18</v>
      </c>
      <c r="K35" s="24">
        <v>0</v>
      </c>
      <c r="L35" s="8"/>
      <c r="M35" s="24">
        <v>163000000000</v>
      </c>
      <c r="N35" s="8"/>
      <c r="O35" s="24">
        <v>0</v>
      </c>
      <c r="P35" s="8"/>
      <c r="Q35" s="24">
        <v>163000000000</v>
      </c>
      <c r="S35" s="17" t="s">
        <v>263</v>
      </c>
    </row>
    <row r="36" spans="1:19" s="17" customFormat="1" ht="19.5">
      <c r="A36" s="20" t="s">
        <v>204</v>
      </c>
      <c r="C36" s="17" t="s">
        <v>264</v>
      </c>
      <c r="E36" s="17" t="s">
        <v>208</v>
      </c>
      <c r="G36" s="17" t="s">
        <v>265</v>
      </c>
      <c r="I36" s="8">
        <v>18</v>
      </c>
      <c r="K36" s="24">
        <v>0</v>
      </c>
      <c r="L36" s="8"/>
      <c r="M36" s="24">
        <v>200000000000</v>
      </c>
      <c r="N36" s="8"/>
      <c r="O36" s="24">
        <v>0</v>
      </c>
      <c r="P36" s="8"/>
      <c r="Q36" s="24">
        <v>200000000000</v>
      </c>
      <c r="S36" s="17" t="s">
        <v>266</v>
      </c>
    </row>
    <row r="37" spans="1:19" s="17" customFormat="1" ht="19.5">
      <c r="A37" s="20" t="s">
        <v>204</v>
      </c>
      <c r="C37" s="17" t="s">
        <v>267</v>
      </c>
      <c r="E37" s="17" t="s">
        <v>208</v>
      </c>
      <c r="G37" s="17" t="s">
        <v>268</v>
      </c>
      <c r="I37" s="8">
        <v>18</v>
      </c>
      <c r="K37" s="24">
        <v>0</v>
      </c>
      <c r="L37" s="8"/>
      <c r="M37" s="24">
        <v>60000000000</v>
      </c>
      <c r="N37" s="8"/>
      <c r="O37" s="24">
        <v>0</v>
      </c>
      <c r="P37" s="8"/>
      <c r="Q37" s="24">
        <v>60000000000</v>
      </c>
      <c r="S37" s="17" t="s">
        <v>269</v>
      </c>
    </row>
    <row r="38" spans="1:19" s="17" customFormat="1" ht="19.5">
      <c r="A38" s="20" t="s">
        <v>270</v>
      </c>
      <c r="C38" s="17" t="s">
        <v>271</v>
      </c>
      <c r="E38" s="17" t="s">
        <v>208</v>
      </c>
      <c r="G38" s="17" t="s">
        <v>272</v>
      </c>
      <c r="I38" s="8">
        <v>18</v>
      </c>
      <c r="K38" s="24">
        <v>0</v>
      </c>
      <c r="L38" s="8"/>
      <c r="M38" s="24">
        <v>267040000000</v>
      </c>
      <c r="N38" s="8"/>
      <c r="O38" s="24">
        <v>0</v>
      </c>
      <c r="P38" s="8"/>
      <c r="Q38" s="24">
        <v>267040000000</v>
      </c>
      <c r="S38" s="17" t="s">
        <v>273</v>
      </c>
    </row>
    <row r="39" spans="1:19" s="17" customFormat="1" ht="19.5">
      <c r="A39" s="20" t="s">
        <v>270</v>
      </c>
      <c r="C39" s="17" t="s">
        <v>274</v>
      </c>
      <c r="E39" s="17" t="s">
        <v>208</v>
      </c>
      <c r="G39" s="17" t="s">
        <v>275</v>
      </c>
      <c r="I39" s="8">
        <v>18</v>
      </c>
      <c r="K39" s="24">
        <v>0</v>
      </c>
      <c r="L39" s="8"/>
      <c r="M39" s="24">
        <v>313800000000</v>
      </c>
      <c r="N39" s="8"/>
      <c r="O39" s="24">
        <v>0</v>
      </c>
      <c r="P39" s="8"/>
      <c r="Q39" s="24">
        <v>313800000000</v>
      </c>
      <c r="S39" s="17" t="s">
        <v>276</v>
      </c>
    </row>
    <row r="40" spans="1:19" s="17" customFormat="1" ht="19.5">
      <c r="A40" s="20" t="s">
        <v>270</v>
      </c>
      <c r="C40" s="17" t="s">
        <v>277</v>
      </c>
      <c r="E40" s="17" t="s">
        <v>208</v>
      </c>
      <c r="G40" s="17" t="s">
        <v>278</v>
      </c>
      <c r="I40" s="8">
        <v>18</v>
      </c>
      <c r="K40" s="24">
        <v>0</v>
      </c>
      <c r="L40" s="8"/>
      <c r="M40" s="24">
        <v>728370000000</v>
      </c>
      <c r="N40" s="8"/>
      <c r="O40" s="24">
        <v>0</v>
      </c>
      <c r="P40" s="8"/>
      <c r="Q40" s="24">
        <v>728370000000</v>
      </c>
      <c r="S40" s="17" t="s">
        <v>279</v>
      </c>
    </row>
    <row r="41" spans="1:19" s="17" customFormat="1" ht="19.5">
      <c r="A41" s="20" t="s">
        <v>204</v>
      </c>
      <c r="C41" s="17" t="s">
        <v>280</v>
      </c>
      <c r="E41" s="17" t="s">
        <v>208</v>
      </c>
      <c r="G41" s="17" t="s">
        <v>281</v>
      </c>
      <c r="I41" s="8">
        <v>18</v>
      </c>
      <c r="K41" s="24">
        <v>0</v>
      </c>
      <c r="L41" s="8"/>
      <c r="M41" s="24">
        <v>338000000000</v>
      </c>
      <c r="N41" s="8"/>
      <c r="O41" s="24">
        <v>1200000000</v>
      </c>
      <c r="P41" s="8"/>
      <c r="Q41" s="24">
        <v>336800000000</v>
      </c>
      <c r="S41" s="17" t="s">
        <v>282</v>
      </c>
    </row>
    <row r="42" spans="1:19" s="17" customFormat="1" ht="19.5">
      <c r="A42" s="20" t="s">
        <v>270</v>
      </c>
      <c r="C42" s="17" t="s">
        <v>283</v>
      </c>
      <c r="E42" s="17" t="s">
        <v>208</v>
      </c>
      <c r="G42" s="17" t="s">
        <v>284</v>
      </c>
      <c r="I42" s="8">
        <v>18</v>
      </c>
      <c r="K42" s="24">
        <v>0</v>
      </c>
      <c r="L42" s="8"/>
      <c r="M42" s="24">
        <v>167400000000</v>
      </c>
      <c r="N42" s="8"/>
      <c r="O42" s="24">
        <v>0</v>
      </c>
      <c r="P42" s="8"/>
      <c r="Q42" s="24">
        <v>167400000000</v>
      </c>
      <c r="S42" s="17" t="s">
        <v>285</v>
      </c>
    </row>
    <row r="43" spans="1:19" s="17" customFormat="1" ht="19.5">
      <c r="A43" s="20" t="s">
        <v>270</v>
      </c>
      <c r="C43" s="17" t="s">
        <v>286</v>
      </c>
      <c r="E43" s="17" t="s">
        <v>208</v>
      </c>
      <c r="G43" s="17" t="s">
        <v>287</v>
      </c>
      <c r="I43" s="8">
        <v>18</v>
      </c>
      <c r="K43" s="24">
        <v>0</v>
      </c>
      <c r="L43" s="8"/>
      <c r="M43" s="24">
        <v>200000000000</v>
      </c>
      <c r="N43" s="8"/>
      <c r="O43" s="24">
        <v>0</v>
      </c>
      <c r="P43" s="8"/>
      <c r="Q43" s="24">
        <v>200000000000</v>
      </c>
      <c r="S43" s="17" t="s">
        <v>266</v>
      </c>
    </row>
    <row r="44" spans="1:19" s="17" customFormat="1" ht="19.5">
      <c r="A44" s="20" t="s">
        <v>270</v>
      </c>
      <c r="C44" s="17" t="s">
        <v>288</v>
      </c>
      <c r="E44" s="17" t="s">
        <v>208</v>
      </c>
      <c r="G44" s="17" t="s">
        <v>289</v>
      </c>
      <c r="I44" s="8">
        <v>18</v>
      </c>
      <c r="K44" s="24">
        <v>0</v>
      </c>
      <c r="L44" s="8"/>
      <c r="M44" s="24">
        <v>384961000000</v>
      </c>
      <c r="N44" s="8"/>
      <c r="O44" s="24">
        <v>0</v>
      </c>
      <c r="P44" s="8"/>
      <c r="Q44" s="24">
        <v>384961000000</v>
      </c>
      <c r="S44" s="17" t="s">
        <v>290</v>
      </c>
    </row>
    <row r="45" spans="1:19" s="17" customFormat="1" ht="20.25" thickBot="1">
      <c r="K45" s="25">
        <f>SUM(K8:K44)</f>
        <v>5290022926999</v>
      </c>
      <c r="Q45" s="25">
        <f>SUM(Q8:Q44)</f>
        <v>5596187845291</v>
      </c>
    </row>
    <row r="46" spans="1:19" s="17" customFormat="1" ht="18.75" thickTop="1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9"/>
  <sheetViews>
    <sheetView rightToLeft="1" topLeftCell="A41" zoomScaleNormal="100" workbookViewId="0">
      <selection activeCell="S70" sqref="S70"/>
    </sheetView>
  </sheetViews>
  <sheetFormatPr defaultRowHeight="18"/>
  <cols>
    <col min="1" max="1" width="28.7109375" style="17" bestFit="1" customWidth="1"/>
    <col min="2" max="2" width="1" style="17" customWidth="1"/>
    <col min="3" max="3" width="14" style="17" bestFit="1" customWidth="1"/>
    <col min="4" max="4" width="1" style="17" customWidth="1"/>
    <col min="5" max="5" width="13.42578125" style="17" bestFit="1" customWidth="1"/>
    <col min="6" max="6" width="1" style="17" customWidth="1"/>
    <col min="7" max="7" width="8" style="17" bestFit="1" customWidth="1"/>
    <col min="8" max="8" width="1" style="17" customWidth="1"/>
    <col min="9" max="9" width="15.7109375" style="17" bestFit="1" customWidth="1"/>
    <col min="10" max="10" width="1" style="17" customWidth="1"/>
    <col min="11" max="11" width="12.28515625" style="17" bestFit="1" customWidth="1"/>
    <col min="12" max="12" width="1" style="17" customWidth="1"/>
    <col min="13" max="13" width="16.42578125" style="17" bestFit="1" customWidth="1"/>
    <col min="14" max="14" width="1" style="17" customWidth="1"/>
    <col min="15" max="15" width="17" style="17" bestFit="1" customWidth="1"/>
    <col min="16" max="16" width="1" style="17" customWidth="1"/>
    <col min="17" max="17" width="12.28515625" style="17" bestFit="1" customWidth="1"/>
    <col min="18" max="18" width="1" style="17" customWidth="1"/>
    <col min="19" max="19" width="16.42578125" style="17" bestFit="1" customWidth="1"/>
    <col min="20" max="20" width="1" style="17" customWidth="1"/>
    <col min="21" max="21" width="9.140625" style="17" customWidth="1"/>
    <col min="22" max="16384" width="9.140625" style="17"/>
  </cols>
  <sheetData>
    <row r="2" spans="1:19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s="17" customFormat="1" ht="19.5">
      <c r="A6" s="19" t="s">
        <v>292</v>
      </c>
      <c r="B6" s="19" t="s">
        <v>292</v>
      </c>
      <c r="C6" s="19" t="s">
        <v>292</v>
      </c>
      <c r="D6" s="19" t="s">
        <v>292</v>
      </c>
      <c r="E6" s="19" t="s">
        <v>292</v>
      </c>
      <c r="F6" s="19" t="s">
        <v>292</v>
      </c>
      <c r="G6" s="19" t="s">
        <v>292</v>
      </c>
      <c r="I6" s="19" t="s">
        <v>293</v>
      </c>
      <c r="J6" s="19" t="s">
        <v>293</v>
      </c>
      <c r="K6" s="19" t="s">
        <v>293</v>
      </c>
      <c r="L6" s="19" t="s">
        <v>293</v>
      </c>
      <c r="M6" s="19" t="s">
        <v>293</v>
      </c>
      <c r="O6" s="19" t="s">
        <v>294</v>
      </c>
      <c r="P6" s="19" t="s">
        <v>294</v>
      </c>
      <c r="Q6" s="19" t="s">
        <v>294</v>
      </c>
      <c r="R6" s="19" t="s">
        <v>294</v>
      </c>
      <c r="S6" s="19" t="s">
        <v>294</v>
      </c>
    </row>
    <row r="7" spans="1:19" s="17" customFormat="1" ht="19.5">
      <c r="A7" s="19" t="s">
        <v>295</v>
      </c>
      <c r="C7" s="19" t="s">
        <v>296</v>
      </c>
      <c r="E7" s="19" t="s">
        <v>81</v>
      </c>
      <c r="G7" s="19" t="s">
        <v>82</v>
      </c>
      <c r="I7" s="19" t="s">
        <v>297</v>
      </c>
      <c r="K7" s="19" t="s">
        <v>298</v>
      </c>
      <c r="M7" s="19" t="s">
        <v>299</v>
      </c>
      <c r="O7" s="19" t="s">
        <v>297</v>
      </c>
      <c r="Q7" s="19" t="s">
        <v>298</v>
      </c>
      <c r="S7" s="19" t="s">
        <v>299</v>
      </c>
    </row>
    <row r="8" spans="1:19" s="17" customFormat="1" ht="19.5">
      <c r="A8" s="20" t="s">
        <v>136</v>
      </c>
      <c r="C8" s="17" t="s">
        <v>300</v>
      </c>
      <c r="E8" s="17" t="s">
        <v>138</v>
      </c>
      <c r="G8" s="21">
        <v>18</v>
      </c>
      <c r="I8" s="21">
        <v>6204364046</v>
      </c>
      <c r="K8" s="17" t="s">
        <v>300</v>
      </c>
      <c r="M8" s="21">
        <v>6204364046</v>
      </c>
      <c r="O8" s="21">
        <v>34977393275</v>
      </c>
      <c r="Q8" s="17" t="s">
        <v>300</v>
      </c>
      <c r="S8" s="21">
        <v>34977393275</v>
      </c>
    </row>
    <row r="9" spans="1:19" s="17" customFormat="1" ht="19.5">
      <c r="A9" s="20" t="s">
        <v>132</v>
      </c>
      <c r="C9" s="17" t="s">
        <v>300</v>
      </c>
      <c r="E9" s="17" t="s">
        <v>134</v>
      </c>
      <c r="G9" s="21">
        <v>17</v>
      </c>
      <c r="I9" s="21">
        <v>3065377005</v>
      </c>
      <c r="K9" s="17" t="s">
        <v>300</v>
      </c>
      <c r="M9" s="21">
        <v>3065377005</v>
      </c>
      <c r="O9" s="21">
        <v>8853613463</v>
      </c>
      <c r="Q9" s="17" t="s">
        <v>300</v>
      </c>
      <c r="S9" s="21">
        <v>8853613463</v>
      </c>
    </row>
    <row r="10" spans="1:19" s="17" customFormat="1" ht="19.5">
      <c r="A10" s="20" t="s">
        <v>171</v>
      </c>
      <c r="C10" s="17" t="s">
        <v>300</v>
      </c>
      <c r="E10" s="17" t="s">
        <v>173</v>
      </c>
      <c r="G10" s="21">
        <v>16</v>
      </c>
      <c r="I10" s="21">
        <v>10600033</v>
      </c>
      <c r="K10" s="17" t="s">
        <v>300</v>
      </c>
      <c r="M10" s="21">
        <v>10600033</v>
      </c>
      <c r="O10" s="21">
        <v>10600033</v>
      </c>
      <c r="Q10" s="17" t="s">
        <v>300</v>
      </c>
      <c r="S10" s="21">
        <v>10600033</v>
      </c>
    </row>
    <row r="11" spans="1:19" s="17" customFormat="1" ht="19.5">
      <c r="A11" s="20" t="s">
        <v>301</v>
      </c>
      <c r="C11" s="17" t="s">
        <v>300</v>
      </c>
      <c r="E11" s="17" t="s">
        <v>302</v>
      </c>
      <c r="G11" s="21">
        <v>15</v>
      </c>
      <c r="I11" s="21">
        <v>0</v>
      </c>
      <c r="K11" s="17" t="s">
        <v>300</v>
      </c>
      <c r="M11" s="21">
        <v>0</v>
      </c>
      <c r="O11" s="21">
        <v>1887774221</v>
      </c>
      <c r="Q11" s="17" t="s">
        <v>300</v>
      </c>
      <c r="S11" s="21">
        <v>1887774221</v>
      </c>
    </row>
    <row r="12" spans="1:19" s="17" customFormat="1" ht="19.5">
      <c r="A12" s="20" t="s">
        <v>128</v>
      </c>
      <c r="C12" s="17" t="s">
        <v>300</v>
      </c>
      <c r="E12" s="17" t="s">
        <v>130</v>
      </c>
      <c r="G12" s="21">
        <v>15</v>
      </c>
      <c r="I12" s="21">
        <v>7059411184</v>
      </c>
      <c r="K12" s="17" t="s">
        <v>300</v>
      </c>
      <c r="M12" s="21">
        <v>7059411184</v>
      </c>
      <c r="O12" s="21">
        <v>29877646367</v>
      </c>
      <c r="Q12" s="17" t="s">
        <v>300</v>
      </c>
      <c r="S12" s="21">
        <v>29877646367</v>
      </c>
    </row>
    <row r="13" spans="1:19" s="17" customFormat="1" ht="19.5">
      <c r="A13" s="20" t="s">
        <v>168</v>
      </c>
      <c r="C13" s="17" t="s">
        <v>300</v>
      </c>
      <c r="E13" s="17" t="s">
        <v>170</v>
      </c>
      <c r="G13" s="21">
        <v>15</v>
      </c>
      <c r="I13" s="21">
        <v>3075876</v>
      </c>
      <c r="K13" s="17" t="s">
        <v>300</v>
      </c>
      <c r="M13" s="21">
        <v>3075876</v>
      </c>
      <c r="O13" s="21">
        <v>3075876</v>
      </c>
      <c r="Q13" s="17" t="s">
        <v>300</v>
      </c>
      <c r="S13" s="21">
        <v>3075876</v>
      </c>
    </row>
    <row r="14" spans="1:19" s="17" customFormat="1" ht="19.5">
      <c r="A14" s="20" t="s">
        <v>144</v>
      </c>
      <c r="C14" s="17" t="s">
        <v>300</v>
      </c>
      <c r="E14" s="17" t="s">
        <v>146</v>
      </c>
      <c r="G14" s="21">
        <v>16</v>
      </c>
      <c r="I14" s="21">
        <v>4258159635</v>
      </c>
      <c r="K14" s="17" t="s">
        <v>300</v>
      </c>
      <c r="M14" s="21">
        <v>4258159635</v>
      </c>
      <c r="O14" s="21">
        <v>25929847924</v>
      </c>
      <c r="Q14" s="17" t="s">
        <v>300</v>
      </c>
      <c r="S14" s="21">
        <v>25929847924</v>
      </c>
    </row>
    <row r="15" spans="1:19" s="17" customFormat="1" ht="19.5">
      <c r="A15" s="20" t="s">
        <v>140</v>
      </c>
      <c r="C15" s="17" t="s">
        <v>300</v>
      </c>
      <c r="E15" s="17" t="s">
        <v>142</v>
      </c>
      <c r="G15" s="21">
        <v>18</v>
      </c>
      <c r="I15" s="21">
        <v>11054384174</v>
      </c>
      <c r="K15" s="17" t="s">
        <v>300</v>
      </c>
      <c r="M15" s="21">
        <v>11054384174</v>
      </c>
      <c r="O15" s="21">
        <v>69498885244</v>
      </c>
      <c r="Q15" s="17" t="s">
        <v>300</v>
      </c>
      <c r="S15" s="21">
        <v>69498885244</v>
      </c>
    </row>
    <row r="16" spans="1:19" s="17" customFormat="1" ht="19.5">
      <c r="A16" s="20" t="s">
        <v>148</v>
      </c>
      <c r="C16" s="17" t="s">
        <v>300</v>
      </c>
      <c r="E16" s="17" t="s">
        <v>150</v>
      </c>
      <c r="G16" s="21">
        <v>17</v>
      </c>
      <c r="I16" s="21">
        <v>7557527471</v>
      </c>
      <c r="K16" s="17" t="s">
        <v>300</v>
      </c>
      <c r="M16" s="21">
        <v>7557527471</v>
      </c>
      <c r="O16" s="21">
        <v>46999100070</v>
      </c>
      <c r="Q16" s="17" t="s">
        <v>300</v>
      </c>
      <c r="S16" s="21">
        <v>46999100070</v>
      </c>
    </row>
    <row r="17" spans="1:19" s="17" customFormat="1" ht="19.5">
      <c r="A17" s="20" t="s">
        <v>197</v>
      </c>
      <c r="C17" s="21">
        <v>6</v>
      </c>
      <c r="E17" s="17" t="s">
        <v>300</v>
      </c>
      <c r="G17" s="17">
        <v>0</v>
      </c>
      <c r="I17" s="21">
        <v>0</v>
      </c>
      <c r="K17" s="21">
        <v>0</v>
      </c>
      <c r="M17" s="21">
        <v>0</v>
      </c>
      <c r="O17" s="21">
        <v>3988953</v>
      </c>
      <c r="Q17" s="21">
        <v>0</v>
      </c>
      <c r="S17" s="21">
        <v>3988953</v>
      </c>
    </row>
    <row r="18" spans="1:19" s="17" customFormat="1" ht="19.5">
      <c r="A18" s="20" t="s">
        <v>204</v>
      </c>
      <c r="C18" s="21">
        <v>12</v>
      </c>
      <c r="E18" s="17" t="s">
        <v>300</v>
      </c>
      <c r="G18" s="17">
        <v>0</v>
      </c>
      <c r="I18" s="21">
        <v>139665841</v>
      </c>
      <c r="K18" s="21">
        <v>0</v>
      </c>
      <c r="M18" s="21">
        <v>139665841</v>
      </c>
      <c r="O18" s="21">
        <v>1957014930</v>
      </c>
      <c r="Q18" s="21">
        <v>0</v>
      </c>
      <c r="S18" s="21">
        <v>1957014930</v>
      </c>
    </row>
    <row r="19" spans="1:19" s="17" customFormat="1" ht="19.5">
      <c r="A19" s="20" t="s">
        <v>197</v>
      </c>
      <c r="C19" s="21">
        <v>12</v>
      </c>
      <c r="E19" s="17" t="s">
        <v>300</v>
      </c>
      <c r="G19" s="17">
        <v>20</v>
      </c>
      <c r="I19" s="21">
        <v>127227379</v>
      </c>
      <c r="K19" s="21">
        <v>0</v>
      </c>
      <c r="M19" s="21">
        <v>127227379</v>
      </c>
      <c r="O19" s="21">
        <v>973331433</v>
      </c>
      <c r="Q19" s="21">
        <v>650626</v>
      </c>
      <c r="S19" s="21">
        <v>972680807</v>
      </c>
    </row>
    <row r="20" spans="1:19" s="17" customFormat="1" ht="19.5">
      <c r="A20" s="20" t="s">
        <v>201</v>
      </c>
      <c r="C20" s="21">
        <v>30</v>
      </c>
      <c r="E20" s="17" t="s">
        <v>300</v>
      </c>
      <c r="G20" s="17">
        <v>0</v>
      </c>
      <c r="I20" s="21">
        <v>2273</v>
      </c>
      <c r="K20" s="21">
        <v>0</v>
      </c>
      <c r="M20" s="21">
        <v>2273</v>
      </c>
      <c r="O20" s="21">
        <v>424823344</v>
      </c>
      <c r="Q20" s="21">
        <v>0</v>
      </c>
      <c r="S20" s="21">
        <v>424823344</v>
      </c>
    </row>
    <row r="21" spans="1:19" s="17" customFormat="1" ht="19.5">
      <c r="A21" s="20" t="s">
        <v>201</v>
      </c>
      <c r="C21" s="21">
        <v>25</v>
      </c>
      <c r="E21" s="17" t="s">
        <v>300</v>
      </c>
      <c r="G21" s="17">
        <v>20</v>
      </c>
      <c r="I21" s="21">
        <v>16986301355</v>
      </c>
      <c r="K21" s="21">
        <v>0</v>
      </c>
      <c r="M21" s="21">
        <v>16986301355</v>
      </c>
      <c r="O21" s="21">
        <v>102729903225</v>
      </c>
      <c r="Q21" s="21">
        <v>44427989</v>
      </c>
      <c r="S21" s="21">
        <v>102685475236</v>
      </c>
    </row>
    <row r="22" spans="1:19" s="17" customFormat="1" ht="19.5">
      <c r="A22" s="20" t="s">
        <v>197</v>
      </c>
      <c r="C22" s="21">
        <v>25</v>
      </c>
      <c r="E22" s="17" t="s">
        <v>300</v>
      </c>
      <c r="G22" s="17">
        <v>20</v>
      </c>
      <c r="I22" s="21">
        <v>1698630120</v>
      </c>
      <c r="K22" s="21">
        <v>0</v>
      </c>
      <c r="M22" s="21">
        <v>1698630120</v>
      </c>
      <c r="O22" s="21">
        <v>10197020672</v>
      </c>
      <c r="Q22" s="21">
        <v>4442798</v>
      </c>
      <c r="S22" s="21">
        <v>10192577874</v>
      </c>
    </row>
    <row r="23" spans="1:19" s="17" customFormat="1" ht="19.5">
      <c r="A23" s="20" t="s">
        <v>204</v>
      </c>
      <c r="C23" s="21">
        <v>25</v>
      </c>
      <c r="E23" s="17" t="s">
        <v>300</v>
      </c>
      <c r="G23" s="17">
        <v>20</v>
      </c>
      <c r="I23" s="21">
        <v>15287671204</v>
      </c>
      <c r="K23" s="21">
        <v>0</v>
      </c>
      <c r="M23" s="21">
        <v>15287671204</v>
      </c>
      <c r="O23" s="21">
        <v>91726027224</v>
      </c>
      <c r="Q23" s="21">
        <v>0</v>
      </c>
      <c r="S23" s="21">
        <v>91726027224</v>
      </c>
    </row>
    <row r="24" spans="1:19" s="17" customFormat="1" ht="19.5">
      <c r="A24" s="20" t="s">
        <v>197</v>
      </c>
      <c r="C24" s="21">
        <v>15</v>
      </c>
      <c r="E24" s="17" t="s">
        <v>300</v>
      </c>
      <c r="G24" s="17">
        <v>18</v>
      </c>
      <c r="I24" s="21">
        <v>0</v>
      </c>
      <c r="K24" s="21">
        <v>0</v>
      </c>
      <c r="M24" s="21">
        <v>0</v>
      </c>
      <c r="O24" s="21">
        <v>3780821917</v>
      </c>
      <c r="Q24" s="21">
        <v>0</v>
      </c>
      <c r="S24" s="21">
        <v>3780821917</v>
      </c>
    </row>
    <row r="25" spans="1:19" s="17" customFormat="1" ht="19.5">
      <c r="A25" s="20" t="s">
        <v>197</v>
      </c>
      <c r="C25" s="21">
        <v>16</v>
      </c>
      <c r="E25" s="17" t="s">
        <v>300</v>
      </c>
      <c r="G25" s="17">
        <v>18</v>
      </c>
      <c r="I25" s="21">
        <v>0</v>
      </c>
      <c r="K25" s="21">
        <v>0</v>
      </c>
      <c r="M25" s="21">
        <v>0</v>
      </c>
      <c r="O25" s="21">
        <v>8408972604</v>
      </c>
      <c r="Q25" s="21">
        <v>0</v>
      </c>
      <c r="S25" s="21">
        <v>8408972604</v>
      </c>
    </row>
    <row r="26" spans="1:19" s="17" customFormat="1" ht="19.5">
      <c r="A26" s="20" t="s">
        <v>223</v>
      </c>
      <c r="C26" s="21">
        <v>19</v>
      </c>
      <c r="E26" s="17" t="s">
        <v>300</v>
      </c>
      <c r="G26" s="17">
        <v>0</v>
      </c>
      <c r="I26" s="21">
        <v>20376</v>
      </c>
      <c r="K26" s="21">
        <v>0</v>
      </c>
      <c r="M26" s="21">
        <v>20376</v>
      </c>
      <c r="O26" s="21">
        <v>40752</v>
      </c>
      <c r="Q26" s="21">
        <v>0</v>
      </c>
      <c r="S26" s="21">
        <v>40752</v>
      </c>
    </row>
    <row r="27" spans="1:19" s="17" customFormat="1" ht="19.5">
      <c r="A27" s="20" t="s">
        <v>223</v>
      </c>
      <c r="C27" s="21">
        <v>19</v>
      </c>
      <c r="E27" s="17" t="s">
        <v>300</v>
      </c>
      <c r="G27" s="17">
        <v>18</v>
      </c>
      <c r="I27" s="21">
        <v>0</v>
      </c>
      <c r="K27" s="21">
        <v>0</v>
      </c>
      <c r="M27" s="21">
        <v>0</v>
      </c>
      <c r="O27" s="21">
        <v>5233808218</v>
      </c>
      <c r="Q27" s="21">
        <v>0</v>
      </c>
      <c r="S27" s="21">
        <v>5233808218</v>
      </c>
    </row>
    <row r="28" spans="1:19" s="17" customFormat="1" ht="19.5">
      <c r="A28" s="20" t="s">
        <v>223</v>
      </c>
      <c r="C28" s="21">
        <v>20</v>
      </c>
      <c r="E28" s="17" t="s">
        <v>300</v>
      </c>
      <c r="G28" s="17">
        <v>18</v>
      </c>
      <c r="I28" s="21">
        <v>0</v>
      </c>
      <c r="K28" s="21">
        <v>0</v>
      </c>
      <c r="M28" s="21">
        <v>0</v>
      </c>
      <c r="O28" s="21">
        <v>5700821918</v>
      </c>
      <c r="Q28" s="21">
        <v>0</v>
      </c>
      <c r="S28" s="21">
        <v>5700821918</v>
      </c>
    </row>
    <row r="29" spans="1:19" s="17" customFormat="1" ht="19.5">
      <c r="A29" s="20" t="s">
        <v>226</v>
      </c>
      <c r="C29" s="21">
        <v>17</v>
      </c>
      <c r="E29" s="17" t="s">
        <v>300</v>
      </c>
      <c r="G29" s="17">
        <v>0</v>
      </c>
      <c r="I29" s="21">
        <v>0</v>
      </c>
      <c r="K29" s="21">
        <v>0</v>
      </c>
      <c r="M29" s="21">
        <v>0</v>
      </c>
      <c r="O29" s="21">
        <v>29133</v>
      </c>
      <c r="Q29" s="21">
        <v>0</v>
      </c>
      <c r="S29" s="21">
        <v>29133</v>
      </c>
    </row>
    <row r="30" spans="1:19" s="17" customFormat="1" ht="19.5">
      <c r="A30" s="20" t="s">
        <v>226</v>
      </c>
      <c r="C30" s="21">
        <v>1</v>
      </c>
      <c r="E30" s="17" t="s">
        <v>300</v>
      </c>
      <c r="G30" s="17">
        <v>18</v>
      </c>
      <c r="I30" s="21">
        <v>4275616440</v>
      </c>
      <c r="K30" s="21">
        <v>-148764</v>
      </c>
      <c r="M30" s="21">
        <v>4275765204</v>
      </c>
      <c r="O30" s="21">
        <v>20246301369</v>
      </c>
      <c r="Q30" s="21">
        <v>0</v>
      </c>
      <c r="S30" s="21">
        <v>20246301369</v>
      </c>
    </row>
    <row r="31" spans="1:19" s="17" customFormat="1" ht="19.5">
      <c r="A31" s="20" t="s">
        <v>226</v>
      </c>
      <c r="C31" s="21">
        <v>5</v>
      </c>
      <c r="E31" s="17" t="s">
        <v>300</v>
      </c>
      <c r="G31" s="17">
        <v>18</v>
      </c>
      <c r="I31" s="21">
        <v>3280606021</v>
      </c>
      <c r="K31" s="21">
        <v>-4508492</v>
      </c>
      <c r="M31" s="21">
        <v>3285114513</v>
      </c>
      <c r="O31" s="21">
        <v>11950195037</v>
      </c>
      <c r="Q31" s="21">
        <v>1168334</v>
      </c>
      <c r="S31" s="21">
        <v>11949026703</v>
      </c>
    </row>
    <row r="32" spans="1:19" s="17" customFormat="1" ht="19.5">
      <c r="A32" s="20" t="s">
        <v>226</v>
      </c>
      <c r="C32" s="21">
        <v>10</v>
      </c>
      <c r="E32" s="17" t="s">
        <v>300</v>
      </c>
      <c r="G32" s="17">
        <v>18</v>
      </c>
      <c r="I32" s="21">
        <v>2446027390</v>
      </c>
      <c r="K32" s="21">
        <v>0</v>
      </c>
      <c r="M32" s="21">
        <v>2446027390</v>
      </c>
      <c r="O32" s="21">
        <v>7811506826</v>
      </c>
      <c r="Q32" s="21">
        <v>5808100</v>
      </c>
      <c r="S32" s="21">
        <v>7805698726</v>
      </c>
    </row>
    <row r="33" spans="1:19" s="17" customFormat="1" ht="19.5">
      <c r="A33" s="20" t="s">
        <v>204</v>
      </c>
      <c r="C33" s="21">
        <v>12</v>
      </c>
      <c r="E33" s="17" t="s">
        <v>300</v>
      </c>
      <c r="G33" s="17">
        <v>18</v>
      </c>
      <c r="I33" s="21">
        <v>713095927</v>
      </c>
      <c r="K33" s="21">
        <v>-179874</v>
      </c>
      <c r="M33" s="21">
        <v>713275801</v>
      </c>
      <c r="O33" s="21">
        <v>3461479450</v>
      </c>
      <c r="Q33" s="21">
        <v>0</v>
      </c>
      <c r="S33" s="21">
        <v>3461479450</v>
      </c>
    </row>
    <row r="34" spans="1:19" s="17" customFormat="1" ht="19.5">
      <c r="A34" s="20" t="s">
        <v>238</v>
      </c>
      <c r="C34" s="21">
        <v>25</v>
      </c>
      <c r="E34" s="17" t="s">
        <v>300</v>
      </c>
      <c r="G34" s="17">
        <v>0</v>
      </c>
      <c r="I34" s="21">
        <v>1844</v>
      </c>
      <c r="K34" s="21">
        <v>0</v>
      </c>
      <c r="M34" s="21">
        <v>1844</v>
      </c>
      <c r="O34" s="21">
        <v>576097797</v>
      </c>
      <c r="Q34" s="21">
        <v>0</v>
      </c>
      <c r="S34" s="21">
        <v>576097797</v>
      </c>
    </row>
    <row r="35" spans="1:19" s="17" customFormat="1" ht="19.5">
      <c r="A35" s="20" t="s">
        <v>204</v>
      </c>
      <c r="C35" s="21">
        <v>26</v>
      </c>
      <c r="E35" s="17" t="s">
        <v>300</v>
      </c>
      <c r="G35" s="17">
        <v>18</v>
      </c>
      <c r="I35" s="21">
        <v>4740263048</v>
      </c>
      <c r="K35" s="21">
        <v>-2110164</v>
      </c>
      <c r="M35" s="21">
        <v>4742373212</v>
      </c>
      <c r="O35" s="21">
        <v>17130509589</v>
      </c>
      <c r="Q35" s="21">
        <v>0</v>
      </c>
      <c r="S35" s="21">
        <v>17130509589</v>
      </c>
    </row>
    <row r="36" spans="1:19" s="17" customFormat="1" ht="19.5">
      <c r="A36" s="20" t="s">
        <v>238</v>
      </c>
      <c r="C36" s="21">
        <v>26</v>
      </c>
      <c r="E36" s="17" t="s">
        <v>300</v>
      </c>
      <c r="G36" s="17">
        <v>18</v>
      </c>
      <c r="I36" s="21">
        <v>206368629</v>
      </c>
      <c r="K36" s="21">
        <v>-27679891</v>
      </c>
      <c r="M36" s="21">
        <v>234048520</v>
      </c>
      <c r="O36" s="21">
        <v>7619138462</v>
      </c>
      <c r="Q36" s="21">
        <v>0</v>
      </c>
      <c r="S36" s="21">
        <v>7619138462</v>
      </c>
    </row>
    <row r="37" spans="1:19" s="17" customFormat="1" ht="19.5">
      <c r="A37" s="20" t="s">
        <v>238</v>
      </c>
      <c r="C37" s="21">
        <v>30</v>
      </c>
      <c r="E37" s="17" t="s">
        <v>300</v>
      </c>
      <c r="G37" s="17">
        <v>18</v>
      </c>
      <c r="I37" s="21">
        <v>193790107</v>
      </c>
      <c r="K37" s="21">
        <v>-33712558</v>
      </c>
      <c r="M37" s="21">
        <v>227502665</v>
      </c>
      <c r="O37" s="21">
        <v>5525821085</v>
      </c>
      <c r="Q37" s="21">
        <v>0</v>
      </c>
      <c r="S37" s="21">
        <v>5525821085</v>
      </c>
    </row>
    <row r="38" spans="1:19" s="17" customFormat="1" ht="19.5">
      <c r="A38" s="20" t="s">
        <v>238</v>
      </c>
      <c r="C38" s="21">
        <v>5</v>
      </c>
      <c r="E38" s="17" t="s">
        <v>300</v>
      </c>
      <c r="G38" s="17">
        <v>18</v>
      </c>
      <c r="I38" s="21">
        <v>499882312</v>
      </c>
      <c r="K38" s="21">
        <v>-2559424</v>
      </c>
      <c r="M38" s="21">
        <v>502441736</v>
      </c>
      <c r="O38" s="21">
        <v>2919882287</v>
      </c>
      <c r="Q38" s="21">
        <v>0</v>
      </c>
      <c r="S38" s="21">
        <v>2919882287</v>
      </c>
    </row>
    <row r="39" spans="1:19" s="17" customFormat="1" ht="19.5">
      <c r="A39" s="20" t="s">
        <v>238</v>
      </c>
      <c r="C39" s="21">
        <v>9</v>
      </c>
      <c r="E39" s="17" t="s">
        <v>300</v>
      </c>
      <c r="G39" s="17">
        <v>18</v>
      </c>
      <c r="I39" s="21">
        <v>3725128789</v>
      </c>
      <c r="K39" s="21">
        <v>-29147732</v>
      </c>
      <c r="M39" s="21">
        <v>3754276521</v>
      </c>
      <c r="O39" s="21">
        <v>20597545204</v>
      </c>
      <c r="Q39" s="21">
        <v>0</v>
      </c>
      <c r="S39" s="21">
        <v>20597545204</v>
      </c>
    </row>
    <row r="40" spans="1:19" s="17" customFormat="1" ht="19.5">
      <c r="A40" s="20" t="s">
        <v>245</v>
      </c>
      <c r="C40" s="21">
        <v>15</v>
      </c>
      <c r="E40" s="17" t="s">
        <v>300</v>
      </c>
      <c r="G40" s="17">
        <v>0</v>
      </c>
      <c r="I40" s="21">
        <v>6230</v>
      </c>
      <c r="K40" s="21">
        <v>0</v>
      </c>
      <c r="M40" s="21">
        <v>6230</v>
      </c>
      <c r="O40" s="21">
        <v>6230</v>
      </c>
      <c r="Q40" s="21">
        <v>0</v>
      </c>
      <c r="S40" s="21">
        <v>6230</v>
      </c>
    </row>
    <row r="41" spans="1:19" s="17" customFormat="1" ht="19.5">
      <c r="A41" s="20" t="s">
        <v>245</v>
      </c>
      <c r="C41" s="21">
        <v>15</v>
      </c>
      <c r="E41" s="17" t="s">
        <v>300</v>
      </c>
      <c r="G41" s="17">
        <v>18</v>
      </c>
      <c r="I41" s="21">
        <v>9499534236</v>
      </c>
      <c r="K41" s="21">
        <v>-29640341</v>
      </c>
      <c r="M41" s="21">
        <v>9529174577</v>
      </c>
      <c r="O41" s="21">
        <v>25420630121</v>
      </c>
      <c r="Q41" s="21">
        <v>7440513</v>
      </c>
      <c r="S41" s="21">
        <v>25413189608</v>
      </c>
    </row>
    <row r="42" spans="1:19" s="17" customFormat="1" ht="19.5">
      <c r="A42" s="20" t="s">
        <v>245</v>
      </c>
      <c r="C42" s="21">
        <v>19</v>
      </c>
      <c r="E42" s="17" t="s">
        <v>300</v>
      </c>
      <c r="G42" s="17">
        <v>18</v>
      </c>
      <c r="I42" s="21">
        <v>3180920550</v>
      </c>
      <c r="K42" s="21">
        <v>-13892891</v>
      </c>
      <c r="M42" s="21">
        <v>3194813441</v>
      </c>
      <c r="O42" s="21">
        <v>8973369862</v>
      </c>
      <c r="Q42" s="21">
        <v>0</v>
      </c>
      <c r="S42" s="21">
        <v>8973369862</v>
      </c>
    </row>
    <row r="43" spans="1:19" s="17" customFormat="1" ht="19.5">
      <c r="A43" s="20" t="s">
        <v>245</v>
      </c>
      <c r="C43" s="21">
        <v>6</v>
      </c>
      <c r="E43" s="17" t="s">
        <v>300</v>
      </c>
      <c r="G43" s="17">
        <v>18</v>
      </c>
      <c r="I43" s="21">
        <v>2181960000</v>
      </c>
      <c r="K43" s="21">
        <v>-8469952</v>
      </c>
      <c r="M43" s="21">
        <v>2190429952</v>
      </c>
      <c r="O43" s="21">
        <v>5052960000</v>
      </c>
      <c r="Q43" s="21">
        <v>0</v>
      </c>
      <c r="S43" s="21">
        <v>5052960000</v>
      </c>
    </row>
    <row r="44" spans="1:19" s="17" customFormat="1" ht="19.5">
      <c r="A44" s="20" t="s">
        <v>245</v>
      </c>
      <c r="C44" s="21">
        <v>12</v>
      </c>
      <c r="E44" s="17" t="s">
        <v>300</v>
      </c>
      <c r="G44" s="17">
        <v>18</v>
      </c>
      <c r="I44" s="21">
        <v>1325229042</v>
      </c>
      <c r="K44" s="21">
        <v>-6764676</v>
      </c>
      <c r="M44" s="21">
        <v>1331993718</v>
      </c>
      <c r="O44" s="21">
        <v>2475098630</v>
      </c>
      <c r="Q44" s="21">
        <v>0</v>
      </c>
      <c r="S44" s="21">
        <v>2475098630</v>
      </c>
    </row>
    <row r="45" spans="1:19" s="17" customFormat="1" ht="19.5">
      <c r="A45" s="20" t="s">
        <v>245</v>
      </c>
      <c r="C45" s="21">
        <v>23</v>
      </c>
      <c r="E45" s="17" t="s">
        <v>300</v>
      </c>
      <c r="G45" s="17">
        <v>18</v>
      </c>
      <c r="I45" s="21">
        <v>1216440000</v>
      </c>
      <c r="K45" s="21">
        <v>0</v>
      </c>
      <c r="M45" s="21">
        <v>1216440000</v>
      </c>
      <c r="O45" s="21">
        <v>1530360000</v>
      </c>
      <c r="Q45" s="21">
        <v>3520694</v>
      </c>
      <c r="S45" s="21">
        <v>1526839306</v>
      </c>
    </row>
    <row r="46" spans="1:19" s="17" customFormat="1" ht="19.5">
      <c r="A46" s="20" t="s">
        <v>226</v>
      </c>
      <c r="C46" s="21">
        <v>31</v>
      </c>
      <c r="E46" s="17" t="s">
        <v>300</v>
      </c>
      <c r="G46" s="17">
        <v>18</v>
      </c>
      <c r="I46" s="21">
        <v>4015201613</v>
      </c>
      <c r="K46" s="21">
        <v>0</v>
      </c>
      <c r="M46" s="21">
        <v>4015201613</v>
      </c>
      <c r="O46" s="21">
        <v>4015201613</v>
      </c>
      <c r="Q46" s="21">
        <v>0</v>
      </c>
      <c r="S46" s="21">
        <v>4015201613</v>
      </c>
    </row>
    <row r="47" spans="1:19" s="17" customFormat="1" ht="19.5">
      <c r="A47" s="20" t="s">
        <v>204</v>
      </c>
      <c r="C47" s="21">
        <v>31</v>
      </c>
      <c r="E47" s="17" t="s">
        <v>300</v>
      </c>
      <c r="G47" s="17">
        <v>18</v>
      </c>
      <c r="I47" s="21">
        <v>2027397245</v>
      </c>
      <c r="K47" s="21">
        <v>0</v>
      </c>
      <c r="M47" s="21">
        <v>2027397245</v>
      </c>
      <c r="O47" s="21">
        <v>2027397245</v>
      </c>
      <c r="Q47" s="21">
        <v>0</v>
      </c>
      <c r="S47" s="21">
        <v>2027397245</v>
      </c>
    </row>
    <row r="48" spans="1:19" s="17" customFormat="1" ht="19.5">
      <c r="A48" s="20" t="s">
        <v>204</v>
      </c>
      <c r="C48" s="21">
        <v>1</v>
      </c>
      <c r="E48" s="17" t="s">
        <v>300</v>
      </c>
      <c r="G48" s="17">
        <v>18</v>
      </c>
      <c r="I48" s="21">
        <v>3224273953</v>
      </c>
      <c r="K48" s="21">
        <v>0</v>
      </c>
      <c r="M48" s="21">
        <v>3224273953</v>
      </c>
      <c r="O48" s="21">
        <v>3224273953</v>
      </c>
      <c r="Q48" s="21">
        <v>0</v>
      </c>
      <c r="S48" s="21">
        <v>3224273953</v>
      </c>
    </row>
    <row r="49" spans="1:19" s="17" customFormat="1" ht="19.5">
      <c r="A49" s="20" t="s">
        <v>204</v>
      </c>
      <c r="C49" s="21">
        <v>2</v>
      </c>
      <c r="E49" s="17" t="s">
        <v>300</v>
      </c>
      <c r="G49" s="17">
        <v>18</v>
      </c>
      <c r="I49" s="21">
        <v>3857534218</v>
      </c>
      <c r="K49" s="21">
        <v>0</v>
      </c>
      <c r="M49" s="21">
        <v>3857534218</v>
      </c>
      <c r="O49" s="21">
        <v>3857534218</v>
      </c>
      <c r="Q49" s="21">
        <v>0</v>
      </c>
      <c r="S49" s="21">
        <v>3857534218</v>
      </c>
    </row>
    <row r="50" spans="1:19" s="17" customFormat="1" ht="19.5">
      <c r="A50" s="20" t="s">
        <v>204</v>
      </c>
      <c r="C50" s="21">
        <v>3</v>
      </c>
      <c r="E50" s="17" t="s">
        <v>300</v>
      </c>
      <c r="G50" s="17">
        <v>18</v>
      </c>
      <c r="I50" s="21">
        <v>1127671230</v>
      </c>
      <c r="K50" s="21">
        <v>0</v>
      </c>
      <c r="M50" s="21">
        <v>1127671230</v>
      </c>
      <c r="O50" s="21">
        <v>1127671230</v>
      </c>
      <c r="Q50" s="21">
        <v>0</v>
      </c>
      <c r="S50" s="21">
        <v>1127671230</v>
      </c>
    </row>
    <row r="51" spans="1:19" s="17" customFormat="1" ht="19.5">
      <c r="A51" s="20" t="s">
        <v>270</v>
      </c>
      <c r="C51" s="21">
        <v>6</v>
      </c>
      <c r="E51" s="17" t="s">
        <v>300</v>
      </c>
      <c r="G51" s="17">
        <v>18</v>
      </c>
      <c r="I51" s="21">
        <v>3292273950</v>
      </c>
      <c r="K51" s="21">
        <v>9712784</v>
      </c>
      <c r="M51" s="21">
        <v>3282561166</v>
      </c>
      <c r="O51" s="21">
        <v>3292273950</v>
      </c>
      <c r="Q51" s="21">
        <v>9712784</v>
      </c>
      <c r="S51" s="21">
        <v>3282561166</v>
      </c>
    </row>
    <row r="52" spans="1:19" s="17" customFormat="1" ht="19.5">
      <c r="A52" s="20" t="s">
        <v>270</v>
      </c>
      <c r="C52" s="21">
        <v>8</v>
      </c>
      <c r="E52" s="17" t="s">
        <v>300</v>
      </c>
      <c r="G52" s="17">
        <v>18</v>
      </c>
      <c r="I52" s="21">
        <v>5238652033</v>
      </c>
      <c r="K52" s="21">
        <v>0</v>
      </c>
      <c r="M52" s="21">
        <v>5238652033</v>
      </c>
      <c r="O52" s="21">
        <v>5238652033</v>
      </c>
      <c r="Q52" s="21">
        <v>0</v>
      </c>
      <c r="S52" s="21">
        <v>5238652033</v>
      </c>
    </row>
    <row r="53" spans="1:19" s="17" customFormat="1" ht="19.5">
      <c r="A53" s="20" t="s">
        <v>270</v>
      </c>
      <c r="C53" s="21">
        <v>9</v>
      </c>
      <c r="E53" s="17" t="s">
        <v>300</v>
      </c>
      <c r="G53" s="17">
        <v>18</v>
      </c>
      <c r="I53" s="21">
        <v>7902315608</v>
      </c>
      <c r="K53" s="21">
        <v>34918311</v>
      </c>
      <c r="M53" s="21">
        <v>7867397297</v>
      </c>
      <c r="O53" s="21">
        <v>7902315608</v>
      </c>
      <c r="Q53" s="21">
        <v>34918311</v>
      </c>
      <c r="S53" s="21">
        <v>7867397297</v>
      </c>
    </row>
    <row r="54" spans="1:19" s="17" customFormat="1" ht="19.5">
      <c r="A54" s="20" t="s">
        <v>204</v>
      </c>
      <c r="C54" s="21">
        <v>10</v>
      </c>
      <c r="E54" s="17" t="s">
        <v>300</v>
      </c>
      <c r="G54" s="17">
        <v>18</v>
      </c>
      <c r="I54" s="21">
        <v>3487956150</v>
      </c>
      <c r="K54" s="21">
        <v>17116470</v>
      </c>
      <c r="M54" s="21">
        <v>3470839680</v>
      </c>
      <c r="O54" s="21">
        <v>3487956150</v>
      </c>
      <c r="Q54" s="21">
        <v>17116470</v>
      </c>
      <c r="S54" s="21">
        <v>3470839680</v>
      </c>
    </row>
    <row r="55" spans="1:19" s="17" customFormat="1" ht="19.5">
      <c r="A55" s="20" t="s">
        <v>270</v>
      </c>
      <c r="C55" s="21">
        <v>13</v>
      </c>
      <c r="E55" s="17" t="s">
        <v>300</v>
      </c>
      <c r="G55" s="17">
        <v>18</v>
      </c>
      <c r="I55" s="21">
        <v>1485961632</v>
      </c>
      <c r="K55" s="21">
        <v>9465754</v>
      </c>
      <c r="M55" s="21">
        <v>1476495878</v>
      </c>
      <c r="O55" s="21">
        <v>1485961632</v>
      </c>
      <c r="Q55" s="21">
        <v>9465754</v>
      </c>
      <c r="S55" s="21">
        <v>1476495878</v>
      </c>
    </row>
    <row r="56" spans="1:19" s="17" customFormat="1" ht="19.5">
      <c r="A56" s="20" t="s">
        <v>270</v>
      </c>
      <c r="C56" s="21">
        <v>14</v>
      </c>
      <c r="E56" s="17" t="s">
        <v>300</v>
      </c>
      <c r="G56" s="17">
        <v>18</v>
      </c>
      <c r="I56" s="21">
        <v>1676712312</v>
      </c>
      <c r="K56" s="21">
        <v>11496830</v>
      </c>
      <c r="M56" s="21">
        <v>1665215482</v>
      </c>
      <c r="O56" s="21">
        <v>1676712312</v>
      </c>
      <c r="Q56" s="21">
        <v>11496830</v>
      </c>
      <c r="S56" s="21">
        <v>1665215482</v>
      </c>
    </row>
    <row r="57" spans="1:19" s="17" customFormat="1" ht="19.5">
      <c r="A57" s="20" t="s">
        <v>270</v>
      </c>
      <c r="C57" s="21">
        <v>27</v>
      </c>
      <c r="E57" s="17" t="s">
        <v>300</v>
      </c>
      <c r="G57" s="17">
        <v>18</v>
      </c>
      <c r="I57" s="21">
        <v>759375120</v>
      </c>
      <c r="K57" s="21">
        <v>9978270</v>
      </c>
      <c r="M57" s="21">
        <v>749396850</v>
      </c>
      <c r="O57" s="21">
        <v>759375120</v>
      </c>
      <c r="Q57" s="21">
        <v>9978270</v>
      </c>
      <c r="S57" s="21">
        <v>749396850</v>
      </c>
    </row>
    <row r="58" spans="1:19" s="17" customFormat="1" ht="20.25" thickBot="1">
      <c r="I58" s="25">
        <f>SUM(I8:I57)</f>
        <v>149032613601</v>
      </c>
      <c r="J58" s="20"/>
      <c r="K58" s="25">
        <f>SUM(K8:K57)</f>
        <v>-66126340</v>
      </c>
      <c r="L58" s="20"/>
      <c r="M58" s="25">
        <f>SUM(M8:M57)</f>
        <v>149098739941</v>
      </c>
      <c r="N58" s="20"/>
      <c r="O58" s="25">
        <f>SUM(O8:O57)</f>
        <v>628560767809</v>
      </c>
      <c r="P58" s="20"/>
      <c r="Q58" s="25">
        <f>SUM(Q8:Q57)</f>
        <v>160147473</v>
      </c>
      <c r="R58" s="20"/>
      <c r="S58" s="25">
        <f>SUM(S8:S57)</f>
        <v>628400620336</v>
      </c>
    </row>
    <row r="59" spans="1:19" s="17" customFormat="1" ht="18.7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2" zoomScaleNormal="100" workbookViewId="0">
      <selection activeCell="E20" sqref="E20"/>
    </sheetView>
  </sheetViews>
  <sheetFormatPr defaultRowHeight="18"/>
  <cols>
    <col min="1" max="1" width="29" style="17" bestFit="1" customWidth="1"/>
    <col min="2" max="2" width="1" style="17" customWidth="1"/>
    <col min="3" max="3" width="11" style="17" bestFit="1" customWidth="1"/>
    <col min="4" max="4" width="1" style="17" customWidth="1"/>
    <col min="5" max="5" width="28.140625" style="17" bestFit="1" customWidth="1"/>
    <col min="6" max="6" width="1" style="17" customWidth="1"/>
    <col min="7" max="7" width="18.85546875" style="17" bestFit="1" customWidth="1"/>
    <col min="8" max="8" width="1" style="17" customWidth="1"/>
    <col min="9" max="9" width="19" style="17" bestFit="1" customWidth="1"/>
    <col min="10" max="10" width="1" style="17" customWidth="1"/>
    <col min="11" max="11" width="10.7109375" style="17" bestFit="1" customWidth="1"/>
    <col min="12" max="12" width="1" style="17" customWidth="1"/>
    <col min="13" max="13" width="20" style="17" bestFit="1" customWidth="1"/>
    <col min="14" max="14" width="1" style="17" customWidth="1"/>
    <col min="15" max="15" width="19" style="17" bestFit="1" customWidth="1"/>
    <col min="16" max="16" width="1" style="17" customWidth="1"/>
    <col min="17" max="17" width="14.42578125" style="17" bestFit="1" customWidth="1"/>
    <col min="18" max="18" width="1" style="17" customWidth="1"/>
    <col min="19" max="19" width="20" style="17" bestFit="1" customWidth="1"/>
    <col min="20" max="20" width="1" style="17" customWidth="1"/>
    <col min="21" max="21" width="9.140625" style="17" customWidth="1"/>
    <col min="22" max="16384" width="9.140625" style="17"/>
  </cols>
  <sheetData>
    <row r="2" spans="1:19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s="17" customFormat="1" ht="19.5">
      <c r="A6" s="18" t="s">
        <v>3</v>
      </c>
      <c r="C6" s="19" t="s">
        <v>303</v>
      </c>
      <c r="D6" s="19" t="s">
        <v>303</v>
      </c>
      <c r="E6" s="19" t="s">
        <v>303</v>
      </c>
      <c r="F6" s="19" t="s">
        <v>303</v>
      </c>
      <c r="G6" s="19" t="s">
        <v>303</v>
      </c>
      <c r="I6" s="19" t="s">
        <v>293</v>
      </c>
      <c r="J6" s="19" t="s">
        <v>293</v>
      </c>
      <c r="K6" s="19" t="s">
        <v>293</v>
      </c>
      <c r="L6" s="19" t="s">
        <v>293</v>
      </c>
      <c r="M6" s="19" t="s">
        <v>293</v>
      </c>
      <c r="O6" s="19" t="s">
        <v>294</v>
      </c>
      <c r="P6" s="19" t="s">
        <v>294</v>
      </c>
      <c r="Q6" s="19" t="s">
        <v>294</v>
      </c>
      <c r="R6" s="19" t="s">
        <v>294</v>
      </c>
      <c r="S6" s="19" t="s">
        <v>294</v>
      </c>
    </row>
    <row r="7" spans="1:19" s="17" customFormat="1" ht="19.5">
      <c r="A7" s="19" t="s">
        <v>3</v>
      </c>
      <c r="C7" s="19" t="s">
        <v>304</v>
      </c>
      <c r="E7" s="19" t="s">
        <v>305</v>
      </c>
      <c r="G7" s="19" t="s">
        <v>306</v>
      </c>
      <c r="I7" s="19" t="s">
        <v>307</v>
      </c>
      <c r="K7" s="19" t="s">
        <v>298</v>
      </c>
      <c r="M7" s="19" t="s">
        <v>308</v>
      </c>
      <c r="O7" s="19" t="s">
        <v>307</v>
      </c>
      <c r="Q7" s="19" t="s">
        <v>298</v>
      </c>
      <c r="S7" s="19" t="s">
        <v>308</v>
      </c>
    </row>
    <row r="8" spans="1:19" s="17" customFormat="1" ht="19.5">
      <c r="A8" s="20" t="s">
        <v>309</v>
      </c>
      <c r="C8" s="17" t="s">
        <v>310</v>
      </c>
      <c r="E8" s="21">
        <v>320331</v>
      </c>
      <c r="G8" s="21">
        <v>3000</v>
      </c>
      <c r="I8" s="21">
        <v>0</v>
      </c>
      <c r="K8" s="21">
        <v>0</v>
      </c>
      <c r="M8" s="21">
        <v>0</v>
      </c>
      <c r="O8" s="21">
        <v>960993000</v>
      </c>
      <c r="Q8" s="21">
        <v>103383110</v>
      </c>
      <c r="S8" s="21">
        <v>857609890</v>
      </c>
    </row>
    <row r="9" spans="1:19" s="17" customFormat="1" ht="19.5">
      <c r="A9" s="20" t="s">
        <v>311</v>
      </c>
      <c r="C9" s="17" t="s">
        <v>312</v>
      </c>
      <c r="E9" s="21">
        <v>15000000</v>
      </c>
      <c r="G9" s="21">
        <v>28</v>
      </c>
      <c r="I9" s="21">
        <v>0</v>
      </c>
      <c r="K9" s="21">
        <v>0</v>
      </c>
      <c r="M9" s="21">
        <v>0</v>
      </c>
      <c r="O9" s="21">
        <v>420000000</v>
      </c>
      <c r="Q9" s="21">
        <v>45869433</v>
      </c>
      <c r="S9" s="21">
        <v>374130567</v>
      </c>
    </row>
    <row r="10" spans="1:19" s="17" customFormat="1" ht="19.5">
      <c r="A10" s="20" t="s">
        <v>23</v>
      </c>
      <c r="C10" s="17" t="s">
        <v>313</v>
      </c>
      <c r="E10" s="21">
        <v>4250000</v>
      </c>
      <c r="G10" s="21">
        <v>4175</v>
      </c>
      <c r="I10" s="21">
        <v>0</v>
      </c>
      <c r="K10" s="21">
        <v>0</v>
      </c>
      <c r="M10" s="21">
        <v>0</v>
      </c>
      <c r="O10" s="21">
        <v>17743750000</v>
      </c>
      <c r="Q10" s="21">
        <v>1957110756</v>
      </c>
      <c r="S10" s="21">
        <v>15786639244</v>
      </c>
    </row>
    <row r="11" spans="1:19" s="17" customFormat="1" ht="19.5">
      <c r="A11" s="20" t="s">
        <v>46</v>
      </c>
      <c r="C11" s="17" t="s">
        <v>314</v>
      </c>
      <c r="E11" s="21">
        <v>9400000</v>
      </c>
      <c r="G11" s="21">
        <v>400</v>
      </c>
      <c r="I11" s="21">
        <v>0</v>
      </c>
      <c r="K11" s="21">
        <v>0</v>
      </c>
      <c r="M11" s="21">
        <v>0</v>
      </c>
      <c r="O11" s="21">
        <v>3760000000</v>
      </c>
      <c r="Q11" s="21">
        <v>436997579</v>
      </c>
      <c r="S11" s="21">
        <v>3323002421</v>
      </c>
    </row>
    <row r="12" spans="1:19" s="17" customFormat="1" ht="19.5">
      <c r="A12" s="20" t="s">
        <v>45</v>
      </c>
      <c r="C12" s="17" t="s">
        <v>244</v>
      </c>
      <c r="E12" s="21">
        <v>2558970</v>
      </c>
      <c r="G12" s="21">
        <v>800</v>
      </c>
      <c r="I12" s="21">
        <v>0</v>
      </c>
      <c r="K12" s="21">
        <v>0</v>
      </c>
      <c r="M12" s="21">
        <v>0</v>
      </c>
      <c r="O12" s="21">
        <v>2047176000</v>
      </c>
      <c r="Q12" s="21">
        <v>201050639</v>
      </c>
      <c r="S12" s="21">
        <v>1846125361</v>
      </c>
    </row>
    <row r="13" spans="1:19" s="17" customFormat="1" ht="19.5">
      <c r="A13" s="20" t="s">
        <v>21</v>
      </c>
      <c r="C13" s="17" t="s">
        <v>315</v>
      </c>
      <c r="E13" s="21">
        <v>1214362</v>
      </c>
      <c r="G13" s="21">
        <v>3850</v>
      </c>
      <c r="I13" s="21">
        <v>0</v>
      </c>
      <c r="K13" s="21">
        <v>0</v>
      </c>
      <c r="M13" s="21">
        <v>0</v>
      </c>
      <c r="O13" s="21">
        <v>4675293700</v>
      </c>
      <c r="Q13" s="21">
        <v>505514346</v>
      </c>
      <c r="S13" s="21">
        <v>4169779354</v>
      </c>
    </row>
    <row r="14" spans="1:19" s="17" customFormat="1" ht="19.5">
      <c r="A14" s="20" t="s">
        <v>49</v>
      </c>
      <c r="C14" s="17" t="s">
        <v>312</v>
      </c>
      <c r="E14" s="21">
        <v>14283000</v>
      </c>
      <c r="G14" s="21">
        <v>100</v>
      </c>
      <c r="I14" s="21">
        <v>0</v>
      </c>
      <c r="K14" s="21">
        <v>0</v>
      </c>
      <c r="M14" s="21">
        <v>0</v>
      </c>
      <c r="O14" s="21">
        <v>1428300000</v>
      </c>
      <c r="Q14" s="21">
        <v>155988835</v>
      </c>
      <c r="S14" s="21">
        <v>1272311165</v>
      </c>
    </row>
    <row r="15" spans="1:19" s="17" customFormat="1" ht="20.25" thickBot="1">
      <c r="O15" s="9">
        <f>SUM(O8:O14)</f>
        <v>31035512700</v>
      </c>
      <c r="Q15" s="9">
        <f>SUM(Q8:Q14)</f>
        <v>3405914698</v>
      </c>
      <c r="S15" s="9">
        <f>SUM(S8:S14)</f>
        <v>27629598002</v>
      </c>
    </row>
    <row r="16" spans="1:19" s="17" customFormat="1" ht="18.7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rightToLeft="1" topLeftCell="A53" zoomScaleNormal="100" workbookViewId="0">
      <selection activeCell="E83" sqref="E83"/>
    </sheetView>
  </sheetViews>
  <sheetFormatPr defaultColWidth="31.140625" defaultRowHeight="18"/>
  <cols>
    <col min="1" max="1" width="31.28515625" style="17" bestFit="1" customWidth="1"/>
    <col min="2" max="2" width="1.140625" style="17" customWidth="1"/>
    <col min="3" max="3" width="12.5703125" style="17" bestFit="1" customWidth="1"/>
    <col min="4" max="4" width="1.28515625" style="17" customWidth="1"/>
    <col min="5" max="5" width="18.7109375" style="17" bestFit="1" customWidth="1"/>
    <col min="6" max="6" width="1.42578125" style="17" customWidth="1"/>
    <col min="7" max="7" width="18.85546875" style="17" customWidth="1"/>
    <col min="8" max="8" width="0.85546875" style="17" customWidth="1"/>
    <col min="9" max="9" width="26.28515625" style="17" bestFit="1" customWidth="1"/>
    <col min="10" max="10" width="1" style="17" customWidth="1"/>
    <col min="11" max="11" width="12.140625" style="17" bestFit="1" customWidth="1"/>
    <col min="12" max="12" width="1.5703125" style="17" customWidth="1"/>
    <col min="13" max="13" width="18.85546875" style="17" bestFit="1" customWidth="1"/>
    <col min="14" max="14" width="1" style="17" customWidth="1"/>
    <col min="15" max="15" width="19.140625" style="17" bestFit="1" customWidth="1"/>
    <col min="16" max="16" width="1" style="17" customWidth="1"/>
    <col min="17" max="17" width="26.28515625" style="17" bestFit="1" customWidth="1"/>
    <col min="18" max="16384" width="31.140625" style="17"/>
  </cols>
  <sheetData>
    <row r="2" spans="1:17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s="17" customFormat="1" ht="19.5">
      <c r="A6" s="18" t="s">
        <v>3</v>
      </c>
      <c r="C6" s="19" t="s">
        <v>293</v>
      </c>
      <c r="D6" s="19" t="s">
        <v>293</v>
      </c>
      <c r="E6" s="19" t="s">
        <v>293</v>
      </c>
      <c r="F6" s="19" t="s">
        <v>293</v>
      </c>
      <c r="G6" s="19" t="s">
        <v>293</v>
      </c>
      <c r="H6" s="19" t="s">
        <v>293</v>
      </c>
      <c r="I6" s="19" t="s">
        <v>293</v>
      </c>
      <c r="K6" s="19" t="s">
        <v>294</v>
      </c>
      <c r="L6" s="19" t="s">
        <v>294</v>
      </c>
      <c r="M6" s="19" t="s">
        <v>294</v>
      </c>
      <c r="N6" s="19" t="s">
        <v>294</v>
      </c>
      <c r="O6" s="19" t="s">
        <v>294</v>
      </c>
      <c r="P6" s="19" t="s">
        <v>294</v>
      </c>
      <c r="Q6" s="19" t="s">
        <v>294</v>
      </c>
    </row>
    <row r="7" spans="1:17" s="17" customFormat="1" ht="19.5">
      <c r="A7" s="19" t="s">
        <v>3</v>
      </c>
      <c r="C7" s="19" t="s">
        <v>7</v>
      </c>
      <c r="E7" s="19" t="s">
        <v>316</v>
      </c>
      <c r="G7" s="19" t="s">
        <v>317</v>
      </c>
      <c r="I7" s="19" t="s">
        <v>318</v>
      </c>
      <c r="K7" s="19" t="s">
        <v>7</v>
      </c>
      <c r="M7" s="19" t="s">
        <v>316</v>
      </c>
      <c r="O7" s="19" t="s">
        <v>317</v>
      </c>
      <c r="Q7" s="19" t="s">
        <v>318</v>
      </c>
    </row>
    <row r="8" spans="1:17" s="17" customFormat="1" ht="19.5">
      <c r="A8" s="20" t="s">
        <v>33</v>
      </c>
      <c r="C8" s="21">
        <v>600000</v>
      </c>
      <c r="E8" s="21">
        <v>9268522200</v>
      </c>
      <c r="G8" s="21">
        <v>13165786503</v>
      </c>
      <c r="I8" s="21">
        <v>-3897264303</v>
      </c>
      <c r="K8" s="21">
        <v>600000</v>
      </c>
      <c r="M8" s="21">
        <v>9268522200</v>
      </c>
      <c r="O8" s="21">
        <v>10064749564</v>
      </c>
      <c r="Q8" s="21">
        <v>-796227364</v>
      </c>
    </row>
    <row r="9" spans="1:17" s="17" customFormat="1" ht="19.5">
      <c r="A9" s="20" t="s">
        <v>25</v>
      </c>
      <c r="C9" s="21">
        <v>200000</v>
      </c>
      <c r="E9" s="21">
        <v>24033743280</v>
      </c>
      <c r="G9" s="21">
        <v>24618642300</v>
      </c>
      <c r="I9" s="21">
        <v>-584899020</v>
      </c>
      <c r="K9" s="21">
        <v>200000</v>
      </c>
      <c r="M9" s="21">
        <v>24033743280</v>
      </c>
      <c r="O9" s="21">
        <v>24037122033</v>
      </c>
      <c r="Q9" s="21">
        <v>-3378753</v>
      </c>
    </row>
    <row r="10" spans="1:17" s="17" customFormat="1" ht="19.5">
      <c r="A10" s="20" t="s">
        <v>21</v>
      </c>
      <c r="C10" s="21">
        <v>10686689</v>
      </c>
      <c r="E10" s="21">
        <v>65225853650</v>
      </c>
      <c r="G10" s="21">
        <v>50837471609</v>
      </c>
      <c r="I10" s="21">
        <v>14388382041</v>
      </c>
      <c r="K10" s="21">
        <v>10686689</v>
      </c>
      <c r="M10" s="21">
        <v>65225853650</v>
      </c>
      <c r="O10" s="21">
        <v>64695576304</v>
      </c>
      <c r="Q10" s="21">
        <v>530277346</v>
      </c>
    </row>
    <row r="11" spans="1:17" s="17" customFormat="1" ht="19.5">
      <c r="A11" s="20" t="s">
        <v>31</v>
      </c>
      <c r="C11" s="21">
        <v>200000</v>
      </c>
      <c r="E11" s="21">
        <v>19085760000</v>
      </c>
      <c r="G11" s="21">
        <v>19940643000</v>
      </c>
      <c r="I11" s="21">
        <v>-854883000</v>
      </c>
      <c r="K11" s="21">
        <v>200000</v>
      </c>
      <c r="M11" s="21">
        <v>19085760000</v>
      </c>
      <c r="O11" s="21">
        <v>17484193933</v>
      </c>
      <c r="Q11" s="21">
        <v>1601566067</v>
      </c>
    </row>
    <row r="12" spans="1:17" s="17" customFormat="1" ht="19.5">
      <c r="A12" s="20" t="s">
        <v>49</v>
      </c>
      <c r="C12" s="21">
        <v>31740000</v>
      </c>
      <c r="E12" s="21">
        <v>310747246803</v>
      </c>
      <c r="G12" s="21">
        <v>305697485725</v>
      </c>
      <c r="I12" s="21">
        <v>5049761078</v>
      </c>
      <c r="K12" s="21">
        <v>31740000</v>
      </c>
      <c r="M12" s="21">
        <v>310747246803</v>
      </c>
      <c r="O12" s="21">
        <v>300133827227</v>
      </c>
      <c r="Q12" s="21">
        <v>10613419576</v>
      </c>
    </row>
    <row r="13" spans="1:17" s="17" customFormat="1" ht="19.5">
      <c r="A13" s="20" t="s">
        <v>48</v>
      </c>
      <c r="C13" s="21">
        <v>700000</v>
      </c>
      <c r="E13" s="21">
        <v>23936724000</v>
      </c>
      <c r="G13" s="21">
        <v>24757809300</v>
      </c>
      <c r="I13" s="21">
        <v>-821085300</v>
      </c>
      <c r="K13" s="21">
        <v>700000</v>
      </c>
      <c r="M13" s="21">
        <v>23936724000</v>
      </c>
      <c r="O13" s="21">
        <v>28812388379</v>
      </c>
      <c r="Q13" s="21">
        <v>-4875664379</v>
      </c>
    </row>
    <row r="14" spans="1:17" s="17" customFormat="1" ht="19.5">
      <c r="A14" s="20" t="s">
        <v>37</v>
      </c>
      <c r="C14" s="21">
        <v>1000000</v>
      </c>
      <c r="E14" s="21">
        <v>12435565500</v>
      </c>
      <c r="G14" s="21">
        <v>14383903500</v>
      </c>
      <c r="I14" s="21">
        <v>-1948338000</v>
      </c>
      <c r="K14" s="21">
        <v>1000000</v>
      </c>
      <c r="M14" s="21">
        <v>12435565500</v>
      </c>
      <c r="O14" s="21">
        <v>13486977291</v>
      </c>
      <c r="Q14" s="21">
        <v>-1051411791</v>
      </c>
    </row>
    <row r="15" spans="1:17" s="17" customFormat="1" ht="19.5">
      <c r="A15" s="20" t="s">
        <v>19</v>
      </c>
      <c r="C15" s="21">
        <v>110000000</v>
      </c>
      <c r="E15" s="21">
        <v>210162051000</v>
      </c>
      <c r="G15" s="21">
        <v>206662995000</v>
      </c>
      <c r="I15" s="21">
        <v>3499056000</v>
      </c>
      <c r="K15" s="21">
        <v>110000000</v>
      </c>
      <c r="M15" s="21">
        <v>210162051000</v>
      </c>
      <c r="O15" s="21">
        <v>201078744480</v>
      </c>
      <c r="Q15" s="21">
        <v>9083306520</v>
      </c>
    </row>
    <row r="16" spans="1:17" s="17" customFormat="1" ht="19.5">
      <c r="A16" s="20" t="s">
        <v>66</v>
      </c>
      <c r="C16" s="21">
        <v>500000</v>
      </c>
      <c r="E16" s="21">
        <v>38674020000</v>
      </c>
      <c r="G16" s="21">
        <v>47305720575</v>
      </c>
      <c r="I16" s="21">
        <v>-8631700575</v>
      </c>
      <c r="K16" s="21">
        <v>500000</v>
      </c>
      <c r="M16" s="21">
        <v>38674020000</v>
      </c>
      <c r="O16" s="21">
        <v>47305720575</v>
      </c>
      <c r="Q16" s="21">
        <v>-8631700575</v>
      </c>
    </row>
    <row r="17" spans="1:17" s="17" customFormat="1" ht="19.5">
      <c r="A17" s="20" t="s">
        <v>64</v>
      </c>
      <c r="C17" s="21">
        <v>1200000</v>
      </c>
      <c r="E17" s="21">
        <v>79802334000</v>
      </c>
      <c r="G17" s="21">
        <v>80490016875</v>
      </c>
      <c r="I17" s="21">
        <v>-687682875</v>
      </c>
      <c r="K17" s="21">
        <v>1200000</v>
      </c>
      <c r="M17" s="21">
        <v>79802334000</v>
      </c>
      <c r="O17" s="21">
        <v>80490016875</v>
      </c>
      <c r="Q17" s="21">
        <v>-687682875</v>
      </c>
    </row>
    <row r="18" spans="1:17" s="17" customFormat="1" ht="19.5">
      <c r="A18" s="20" t="s">
        <v>35</v>
      </c>
      <c r="C18" s="21">
        <v>600000</v>
      </c>
      <c r="E18" s="21">
        <v>21415415580</v>
      </c>
      <c r="G18" s="21">
        <v>22263539040</v>
      </c>
      <c r="I18" s="21">
        <v>-848123460</v>
      </c>
      <c r="K18" s="21">
        <v>600000</v>
      </c>
      <c r="M18" s="21">
        <v>21415415580</v>
      </c>
      <c r="O18" s="21">
        <v>20101266954</v>
      </c>
      <c r="Q18" s="21">
        <v>1314148626</v>
      </c>
    </row>
    <row r="19" spans="1:17" s="17" customFormat="1" ht="19.5">
      <c r="A19" s="20" t="s">
        <v>61</v>
      </c>
      <c r="C19" s="21">
        <v>8733</v>
      </c>
      <c r="E19" s="21">
        <v>309218596</v>
      </c>
      <c r="G19" s="21">
        <v>201045394</v>
      </c>
      <c r="I19" s="21">
        <v>108173202</v>
      </c>
      <c r="K19" s="21">
        <v>8733</v>
      </c>
      <c r="M19" s="21">
        <v>309218596</v>
      </c>
      <c r="O19" s="21">
        <v>201045394</v>
      </c>
      <c r="Q19" s="21">
        <v>108173202</v>
      </c>
    </row>
    <row r="20" spans="1:17" s="17" customFormat="1" ht="19.5">
      <c r="A20" s="20" t="s">
        <v>59</v>
      </c>
      <c r="C20" s="21">
        <v>1395534</v>
      </c>
      <c r="E20" s="21">
        <v>6443686010</v>
      </c>
      <c r="G20" s="21">
        <v>4655538226</v>
      </c>
      <c r="I20" s="21">
        <v>1788147784</v>
      </c>
      <c r="K20" s="21">
        <v>1395534</v>
      </c>
      <c r="M20" s="21">
        <v>6443686010</v>
      </c>
      <c r="O20" s="21">
        <v>4655538226</v>
      </c>
      <c r="Q20" s="21">
        <v>1788147784</v>
      </c>
    </row>
    <row r="21" spans="1:17" s="17" customFormat="1" ht="19.5">
      <c r="A21" s="20" t="s">
        <v>57</v>
      </c>
      <c r="C21" s="21">
        <v>650802</v>
      </c>
      <c r="E21" s="21">
        <v>6190470568</v>
      </c>
      <c r="G21" s="21">
        <v>4970128039</v>
      </c>
      <c r="I21" s="21">
        <v>1220342529</v>
      </c>
      <c r="K21" s="21">
        <v>650802</v>
      </c>
      <c r="M21" s="21">
        <v>6190470568</v>
      </c>
      <c r="O21" s="21">
        <v>4970128039</v>
      </c>
      <c r="Q21" s="21">
        <v>1220342529</v>
      </c>
    </row>
    <row r="22" spans="1:17" s="17" customFormat="1" ht="19.5">
      <c r="A22" s="20" t="s">
        <v>27</v>
      </c>
      <c r="C22" s="21">
        <v>200000</v>
      </c>
      <c r="E22" s="21">
        <v>18529092000</v>
      </c>
      <c r="G22" s="21">
        <v>17644387500</v>
      </c>
      <c r="I22" s="21">
        <v>884704500</v>
      </c>
      <c r="K22" s="21">
        <v>200000</v>
      </c>
      <c r="M22" s="21">
        <v>18529092000</v>
      </c>
      <c r="O22" s="21">
        <v>13518241267</v>
      </c>
      <c r="Q22" s="21">
        <v>5010850733</v>
      </c>
    </row>
    <row r="23" spans="1:17" s="17" customFormat="1" ht="19.5">
      <c r="A23" s="20" t="s">
        <v>43</v>
      </c>
      <c r="C23" s="21">
        <v>10000</v>
      </c>
      <c r="E23" s="21">
        <v>10268240000</v>
      </c>
      <c r="G23" s="21">
        <v>10701620000</v>
      </c>
      <c r="I23" s="21">
        <v>-433380000</v>
      </c>
      <c r="K23" s="21">
        <v>10000</v>
      </c>
      <c r="M23" s="21">
        <v>10268240000</v>
      </c>
      <c r="O23" s="21">
        <v>10000000000</v>
      </c>
      <c r="Q23" s="21">
        <v>268240000</v>
      </c>
    </row>
    <row r="24" spans="1:17" s="17" customFormat="1" ht="19.5">
      <c r="A24" s="20" t="s">
        <v>54</v>
      </c>
      <c r="C24" s="21">
        <v>607472</v>
      </c>
      <c r="E24" s="21">
        <v>12871223499</v>
      </c>
      <c r="G24" s="21">
        <v>12342878765</v>
      </c>
      <c r="I24" s="21">
        <v>528344734</v>
      </c>
      <c r="K24" s="21">
        <v>607472</v>
      </c>
      <c r="M24" s="21">
        <v>12871223499</v>
      </c>
      <c r="O24" s="21">
        <v>12342878765</v>
      </c>
      <c r="Q24" s="21">
        <v>528344734</v>
      </c>
    </row>
    <row r="25" spans="1:17" s="17" customFormat="1" ht="19.5">
      <c r="A25" s="20" t="s">
        <v>62</v>
      </c>
      <c r="C25" s="21">
        <v>3000000</v>
      </c>
      <c r="E25" s="21">
        <v>49414225500</v>
      </c>
      <c r="G25" s="21">
        <v>53754083089</v>
      </c>
      <c r="I25" s="21">
        <v>-4339857589</v>
      </c>
      <c r="K25" s="21">
        <v>3000000</v>
      </c>
      <c r="M25" s="21">
        <v>49414225500</v>
      </c>
      <c r="O25" s="21">
        <v>53754083089</v>
      </c>
      <c r="Q25" s="21">
        <v>-4339857589</v>
      </c>
    </row>
    <row r="26" spans="1:17" s="17" customFormat="1" ht="19.5">
      <c r="A26" s="20" t="s">
        <v>17</v>
      </c>
      <c r="C26" s="21">
        <v>4200000</v>
      </c>
      <c r="E26" s="21">
        <v>11401952310</v>
      </c>
      <c r="G26" s="21">
        <v>14642546873</v>
      </c>
      <c r="I26" s="21">
        <v>-3240594563</v>
      </c>
      <c r="K26" s="21">
        <v>4200000</v>
      </c>
      <c r="M26" s="21">
        <v>11401952310</v>
      </c>
      <c r="O26" s="21">
        <v>12021321371</v>
      </c>
      <c r="Q26" s="21">
        <v>-619369061</v>
      </c>
    </row>
    <row r="27" spans="1:17" s="17" customFormat="1" ht="19.5">
      <c r="A27" s="20" t="s">
        <v>52</v>
      </c>
      <c r="C27" s="21">
        <v>899899</v>
      </c>
      <c r="E27" s="21">
        <v>3797341831</v>
      </c>
      <c r="G27" s="21">
        <v>3823616256</v>
      </c>
      <c r="I27" s="21">
        <v>-26274424</v>
      </c>
      <c r="K27" s="21">
        <v>899899</v>
      </c>
      <c r="M27" s="21">
        <v>3797341831</v>
      </c>
      <c r="O27" s="21">
        <v>3823616256</v>
      </c>
      <c r="Q27" s="21">
        <v>-26274424</v>
      </c>
    </row>
    <row r="28" spans="1:17" s="17" customFormat="1" ht="19.5">
      <c r="A28" s="20" t="s">
        <v>15</v>
      </c>
      <c r="C28" s="21">
        <v>21600000</v>
      </c>
      <c r="E28" s="21">
        <v>87388923600</v>
      </c>
      <c r="G28" s="21">
        <v>114657703200</v>
      </c>
      <c r="I28" s="21">
        <v>-27268779600</v>
      </c>
      <c r="K28" s="21">
        <v>21600000</v>
      </c>
      <c r="M28" s="21">
        <v>87388923600</v>
      </c>
      <c r="O28" s="21">
        <v>102007913262</v>
      </c>
      <c r="Q28" s="21">
        <v>-14618989662</v>
      </c>
    </row>
    <row r="29" spans="1:17" s="17" customFormat="1" ht="19.5">
      <c r="A29" s="20" t="s">
        <v>39</v>
      </c>
      <c r="C29" s="21">
        <v>1000000</v>
      </c>
      <c r="E29" s="21">
        <v>17445577500</v>
      </c>
      <c r="G29" s="21">
        <v>18091710000</v>
      </c>
      <c r="I29" s="21">
        <v>-646132500</v>
      </c>
      <c r="K29" s="21">
        <v>1000000</v>
      </c>
      <c r="M29" s="21">
        <v>17445577500</v>
      </c>
      <c r="O29" s="21">
        <v>17497405289</v>
      </c>
      <c r="Q29" s="21">
        <v>-51827789</v>
      </c>
    </row>
    <row r="30" spans="1:17" s="17" customFormat="1" ht="19.5">
      <c r="A30" s="20" t="s">
        <v>51</v>
      </c>
      <c r="C30" s="21">
        <v>1000000</v>
      </c>
      <c r="E30" s="21">
        <v>12316279500</v>
      </c>
      <c r="G30" s="21">
        <v>14304379500</v>
      </c>
      <c r="I30" s="21">
        <v>-1988100000</v>
      </c>
      <c r="K30" s="21">
        <v>1000000</v>
      </c>
      <c r="M30" s="21">
        <v>12316279500</v>
      </c>
      <c r="O30" s="21">
        <v>13578145716</v>
      </c>
      <c r="Q30" s="21">
        <v>-1261866216</v>
      </c>
    </row>
    <row r="31" spans="1:17" s="17" customFormat="1" ht="19.5">
      <c r="A31" s="20" t="s">
        <v>23</v>
      </c>
      <c r="C31" s="21">
        <v>4700000</v>
      </c>
      <c r="E31" s="21">
        <v>182349526050</v>
      </c>
      <c r="G31" s="21">
        <v>183127165962</v>
      </c>
      <c r="I31" s="21">
        <v>-777639912</v>
      </c>
      <c r="K31" s="21">
        <v>4700000</v>
      </c>
      <c r="M31" s="21">
        <v>182349526050</v>
      </c>
      <c r="O31" s="21">
        <v>158866059978</v>
      </c>
      <c r="Q31" s="21">
        <v>23483466072</v>
      </c>
    </row>
    <row r="32" spans="1:17" s="17" customFormat="1" ht="19.5">
      <c r="A32" s="20" t="s">
        <v>46</v>
      </c>
      <c r="C32" s="21">
        <v>15400000</v>
      </c>
      <c r="E32" s="21">
        <v>157370043600</v>
      </c>
      <c r="G32" s="21">
        <v>185654874670</v>
      </c>
      <c r="I32" s="21">
        <v>-28284831070</v>
      </c>
      <c r="K32" s="21">
        <v>15400000</v>
      </c>
      <c r="M32" s="21">
        <v>157370043600</v>
      </c>
      <c r="O32" s="21">
        <v>166005746085</v>
      </c>
      <c r="Q32" s="21">
        <v>-8635702485</v>
      </c>
    </row>
    <row r="33" spans="1:17" s="17" customFormat="1" ht="19.5">
      <c r="A33" s="20" t="s">
        <v>45</v>
      </c>
      <c r="C33" s="21">
        <v>1500000</v>
      </c>
      <c r="E33" s="21">
        <v>24215058000</v>
      </c>
      <c r="G33" s="21">
        <v>26898993000</v>
      </c>
      <c r="I33" s="21">
        <v>-2683935000</v>
      </c>
      <c r="K33" s="21">
        <v>1500000</v>
      </c>
      <c r="M33" s="21">
        <v>24215058000</v>
      </c>
      <c r="O33" s="21">
        <v>23041151909</v>
      </c>
      <c r="Q33" s="21">
        <v>1173906091</v>
      </c>
    </row>
    <row r="34" spans="1:17" s="17" customFormat="1" ht="19.5">
      <c r="A34" s="20" t="s">
        <v>55</v>
      </c>
      <c r="C34" s="21">
        <v>1000000</v>
      </c>
      <c r="E34" s="21">
        <v>16083729000</v>
      </c>
      <c r="G34" s="21">
        <v>16174106420</v>
      </c>
      <c r="I34" s="21">
        <v>-90377420</v>
      </c>
      <c r="K34" s="21">
        <v>1000000</v>
      </c>
      <c r="M34" s="21">
        <v>16083729000</v>
      </c>
      <c r="O34" s="21">
        <v>16174106420</v>
      </c>
      <c r="Q34" s="21">
        <v>-90377420</v>
      </c>
    </row>
    <row r="35" spans="1:17" s="17" customFormat="1" ht="19.5">
      <c r="A35" s="20" t="s">
        <v>41</v>
      </c>
      <c r="C35" s="21">
        <v>800540</v>
      </c>
      <c r="E35" s="21">
        <v>13997713683</v>
      </c>
      <c r="G35" s="21">
        <v>18964608254</v>
      </c>
      <c r="I35" s="21">
        <v>-4966894570</v>
      </c>
      <c r="K35" s="21">
        <v>800540</v>
      </c>
      <c r="M35" s="21">
        <v>13997713683</v>
      </c>
      <c r="O35" s="21">
        <v>14639589692</v>
      </c>
      <c r="Q35" s="21">
        <v>-641876008</v>
      </c>
    </row>
    <row r="36" spans="1:17" s="17" customFormat="1" ht="19.5">
      <c r="A36" s="20" t="s">
        <v>29</v>
      </c>
      <c r="C36" s="21">
        <v>0</v>
      </c>
      <c r="E36" s="21">
        <v>0</v>
      </c>
      <c r="G36" s="21">
        <v>867125365</v>
      </c>
      <c r="I36" s="21">
        <v>-867125365</v>
      </c>
      <c r="K36" s="21">
        <v>0</v>
      </c>
      <c r="M36" s="21">
        <v>0</v>
      </c>
      <c r="O36" s="21">
        <v>0</v>
      </c>
      <c r="Q36" s="21">
        <v>0</v>
      </c>
    </row>
    <row r="37" spans="1:17" s="17" customFormat="1" ht="19.5">
      <c r="A37" s="20" t="s">
        <v>97</v>
      </c>
      <c r="C37" s="21">
        <v>90</v>
      </c>
      <c r="E37" s="21">
        <v>79285616</v>
      </c>
      <c r="G37" s="21">
        <v>78645742</v>
      </c>
      <c r="I37" s="21">
        <v>639874</v>
      </c>
      <c r="K37" s="21">
        <v>90</v>
      </c>
      <c r="M37" s="21">
        <v>79285616</v>
      </c>
      <c r="O37" s="21">
        <v>73229292</v>
      </c>
      <c r="Q37" s="21">
        <v>6056324</v>
      </c>
    </row>
    <row r="38" spans="1:17" s="17" customFormat="1" ht="19.5">
      <c r="A38" s="20" t="s">
        <v>84</v>
      </c>
      <c r="C38" s="21">
        <v>1391</v>
      </c>
      <c r="E38" s="21">
        <v>1321210487</v>
      </c>
      <c r="G38" s="21">
        <v>1302172539</v>
      </c>
      <c r="I38" s="21">
        <v>19037948</v>
      </c>
      <c r="K38" s="21">
        <v>1391</v>
      </c>
      <c r="M38" s="21">
        <v>1321210487</v>
      </c>
      <c r="O38" s="21">
        <v>1224531582</v>
      </c>
      <c r="Q38" s="21">
        <v>96678905</v>
      </c>
    </row>
    <row r="39" spans="1:17" s="17" customFormat="1" ht="19.5">
      <c r="A39" s="20" t="s">
        <v>107</v>
      </c>
      <c r="C39" s="21">
        <v>6832</v>
      </c>
      <c r="E39" s="21">
        <v>5669532211</v>
      </c>
      <c r="G39" s="21">
        <v>5604639974</v>
      </c>
      <c r="I39" s="21">
        <v>64892237</v>
      </c>
      <c r="K39" s="21">
        <v>6832</v>
      </c>
      <c r="M39" s="21">
        <v>5669532211</v>
      </c>
      <c r="O39" s="21">
        <v>5225119039</v>
      </c>
      <c r="Q39" s="21">
        <v>444413172</v>
      </c>
    </row>
    <row r="40" spans="1:17" s="17" customFormat="1" ht="19.5">
      <c r="A40" s="20" t="s">
        <v>168</v>
      </c>
      <c r="C40" s="21">
        <v>500</v>
      </c>
      <c r="E40" s="21">
        <v>487701588</v>
      </c>
      <c r="G40" s="21">
        <v>435078843</v>
      </c>
      <c r="I40" s="21">
        <v>52622745</v>
      </c>
      <c r="K40" s="21">
        <v>500</v>
      </c>
      <c r="M40" s="21">
        <v>487701588</v>
      </c>
      <c r="O40" s="21">
        <v>435078843</v>
      </c>
      <c r="Q40" s="21">
        <v>52622745</v>
      </c>
    </row>
    <row r="41" spans="1:17" s="17" customFormat="1" ht="19.5">
      <c r="A41" s="20" t="s">
        <v>128</v>
      </c>
      <c r="C41" s="21">
        <v>562000</v>
      </c>
      <c r="E41" s="21">
        <v>548614865529</v>
      </c>
      <c r="G41" s="21">
        <v>504372129979</v>
      </c>
      <c r="I41" s="21">
        <v>44242735550</v>
      </c>
      <c r="K41" s="21">
        <v>562000</v>
      </c>
      <c r="M41" s="21">
        <v>548614865529</v>
      </c>
      <c r="O41" s="21">
        <v>533353752809</v>
      </c>
      <c r="Q41" s="21">
        <v>15261112720</v>
      </c>
    </row>
    <row r="42" spans="1:17" s="17" customFormat="1" ht="19.5">
      <c r="A42" s="20" t="s">
        <v>171</v>
      </c>
      <c r="C42" s="21">
        <v>1500</v>
      </c>
      <c r="E42" s="21">
        <v>1469733562</v>
      </c>
      <c r="G42" s="21">
        <v>1425258280</v>
      </c>
      <c r="I42" s="21">
        <v>44475282</v>
      </c>
      <c r="K42" s="21">
        <v>1500</v>
      </c>
      <c r="M42" s="21">
        <v>1469733562</v>
      </c>
      <c r="O42" s="21">
        <v>1425258280</v>
      </c>
      <c r="Q42" s="21">
        <v>44475282</v>
      </c>
    </row>
    <row r="43" spans="1:17" s="17" customFormat="1" ht="19.5">
      <c r="A43" s="20" t="s">
        <v>132</v>
      </c>
      <c r="C43" s="21">
        <v>216000</v>
      </c>
      <c r="E43" s="21">
        <v>202051891455</v>
      </c>
      <c r="G43" s="21">
        <v>201466421591</v>
      </c>
      <c r="I43" s="21">
        <v>585469864</v>
      </c>
      <c r="K43" s="21">
        <v>216000</v>
      </c>
      <c r="M43" s="21">
        <v>202051891455</v>
      </c>
      <c r="O43" s="21">
        <v>200467903380</v>
      </c>
      <c r="Q43" s="21">
        <v>1583988075</v>
      </c>
    </row>
    <row r="44" spans="1:17" s="17" customFormat="1" ht="19.5">
      <c r="A44" s="20" t="s">
        <v>136</v>
      </c>
      <c r="C44" s="21">
        <v>405445</v>
      </c>
      <c r="E44" s="21">
        <v>405371918465</v>
      </c>
      <c r="G44" s="21">
        <v>405371513093</v>
      </c>
      <c r="I44" s="21">
        <v>405372</v>
      </c>
      <c r="K44" s="21">
        <v>405445</v>
      </c>
      <c r="M44" s="21">
        <v>405371918465</v>
      </c>
      <c r="O44" s="21">
        <v>405797109668</v>
      </c>
      <c r="Q44" s="21">
        <v>-425191202</v>
      </c>
    </row>
    <row r="45" spans="1:17" s="17" customFormat="1" ht="19.5">
      <c r="A45" s="20" t="s">
        <v>114</v>
      </c>
      <c r="C45" s="21">
        <v>64598</v>
      </c>
      <c r="E45" s="21">
        <v>49731961231</v>
      </c>
      <c r="G45" s="21">
        <v>49689463452</v>
      </c>
      <c r="I45" s="21">
        <v>42497779</v>
      </c>
      <c r="K45" s="21">
        <v>64598</v>
      </c>
      <c r="M45" s="21">
        <v>49731961231</v>
      </c>
      <c r="O45" s="21">
        <v>45987343716</v>
      </c>
      <c r="Q45" s="21">
        <v>3744617515</v>
      </c>
    </row>
    <row r="46" spans="1:17" s="17" customFormat="1" ht="19.5">
      <c r="A46" s="20" t="s">
        <v>118</v>
      </c>
      <c r="C46" s="21">
        <v>28231</v>
      </c>
      <c r="E46" s="21">
        <v>21479925288</v>
      </c>
      <c r="G46" s="21">
        <v>21477356733</v>
      </c>
      <c r="I46" s="21">
        <v>2568555</v>
      </c>
      <c r="K46" s="21">
        <v>28231</v>
      </c>
      <c r="M46" s="21">
        <v>21479925288</v>
      </c>
      <c r="O46" s="21">
        <v>20034608719</v>
      </c>
      <c r="Q46" s="21">
        <v>1445316569</v>
      </c>
    </row>
    <row r="47" spans="1:17" s="17" customFormat="1" ht="19.5">
      <c r="A47" s="20" t="s">
        <v>163</v>
      </c>
      <c r="C47" s="21">
        <v>10</v>
      </c>
      <c r="E47" s="21">
        <v>6538814</v>
      </c>
      <c r="G47" s="21">
        <v>6531182</v>
      </c>
      <c r="I47" s="21">
        <v>7632</v>
      </c>
      <c r="K47" s="21">
        <v>10</v>
      </c>
      <c r="M47" s="21">
        <v>6538814</v>
      </c>
      <c r="O47" s="21">
        <v>6531182</v>
      </c>
      <c r="Q47" s="21">
        <v>7632</v>
      </c>
    </row>
    <row r="48" spans="1:17" s="17" customFormat="1" ht="19.5">
      <c r="A48" s="20" t="s">
        <v>152</v>
      </c>
      <c r="C48" s="21">
        <v>78605</v>
      </c>
      <c r="E48" s="21">
        <v>52192433326</v>
      </c>
      <c r="G48" s="21">
        <v>52134348361</v>
      </c>
      <c r="I48" s="21">
        <v>58084965</v>
      </c>
      <c r="K48" s="21">
        <v>78605</v>
      </c>
      <c r="M48" s="21">
        <v>52192433326</v>
      </c>
      <c r="O48" s="21">
        <v>52134348361</v>
      </c>
      <c r="Q48" s="21">
        <v>58084965</v>
      </c>
    </row>
    <row r="49" spans="1:17" s="17" customFormat="1" ht="19.5">
      <c r="A49" s="20" t="s">
        <v>110</v>
      </c>
      <c r="C49" s="21">
        <v>288797</v>
      </c>
      <c r="E49" s="21">
        <v>237896432957</v>
      </c>
      <c r="G49" s="21">
        <v>236406799279</v>
      </c>
      <c r="I49" s="21">
        <v>1489633678</v>
      </c>
      <c r="K49" s="21">
        <v>288797</v>
      </c>
      <c r="M49" s="21">
        <v>237896432957</v>
      </c>
      <c r="O49" s="21">
        <v>219144315221</v>
      </c>
      <c r="Q49" s="21">
        <v>18752117736</v>
      </c>
    </row>
    <row r="50" spans="1:17" s="17" customFormat="1" ht="19.5">
      <c r="A50" s="20" t="s">
        <v>121</v>
      </c>
      <c r="C50" s="21">
        <v>19434</v>
      </c>
      <c r="E50" s="21">
        <v>14028804818</v>
      </c>
      <c r="G50" s="21">
        <v>14050178343</v>
      </c>
      <c r="I50" s="21">
        <v>-21373524</v>
      </c>
      <c r="K50" s="21">
        <v>19434</v>
      </c>
      <c r="M50" s="21">
        <v>14028804818</v>
      </c>
      <c r="O50" s="21">
        <v>12887242386</v>
      </c>
      <c r="Q50" s="21">
        <v>1141562432</v>
      </c>
    </row>
    <row r="51" spans="1:17" s="17" customFormat="1" ht="19.5">
      <c r="A51" s="20" t="s">
        <v>124</v>
      </c>
      <c r="C51" s="21">
        <v>425997</v>
      </c>
      <c r="E51" s="21">
        <v>298744824451</v>
      </c>
      <c r="G51" s="21">
        <v>302470395769</v>
      </c>
      <c r="I51" s="21">
        <v>-3725571317</v>
      </c>
      <c r="K51" s="21">
        <v>425997</v>
      </c>
      <c r="M51" s="21">
        <v>298744824451</v>
      </c>
      <c r="O51" s="21">
        <v>281984738120</v>
      </c>
      <c r="Q51" s="21">
        <v>16760086331</v>
      </c>
    </row>
    <row r="52" spans="1:17" s="17" customFormat="1" ht="19.5">
      <c r="A52" s="20" t="s">
        <v>89</v>
      </c>
      <c r="C52" s="21">
        <v>516866</v>
      </c>
      <c r="E52" s="21">
        <v>330734283544</v>
      </c>
      <c r="G52" s="21">
        <v>332754455156</v>
      </c>
      <c r="I52" s="21">
        <v>-2020171612</v>
      </c>
      <c r="K52" s="21">
        <v>516866</v>
      </c>
      <c r="M52" s="21">
        <v>330734283544</v>
      </c>
      <c r="O52" s="21">
        <v>327396355643</v>
      </c>
      <c r="Q52" s="21">
        <v>3337927901</v>
      </c>
    </row>
    <row r="53" spans="1:17" s="17" customFormat="1" ht="19.5">
      <c r="A53" s="20" t="s">
        <v>148</v>
      </c>
      <c r="C53" s="21">
        <v>540000</v>
      </c>
      <c r="E53" s="21">
        <v>530090483682</v>
      </c>
      <c r="G53" s="21">
        <v>496498853269</v>
      </c>
      <c r="I53" s="21">
        <v>33591630413</v>
      </c>
      <c r="K53" s="21">
        <v>540000</v>
      </c>
      <c r="M53" s="21">
        <v>530090483682</v>
      </c>
      <c r="O53" s="21">
        <v>501932428255</v>
      </c>
      <c r="Q53" s="21">
        <v>28158055427</v>
      </c>
    </row>
    <row r="54" spans="1:17" s="17" customFormat="1" ht="19.5">
      <c r="A54" s="20" t="s">
        <v>93</v>
      </c>
      <c r="C54" s="21">
        <v>381750</v>
      </c>
      <c r="E54" s="21">
        <v>239943639831</v>
      </c>
      <c r="G54" s="21">
        <v>240818723069</v>
      </c>
      <c r="I54" s="21">
        <v>-875083237</v>
      </c>
      <c r="K54" s="21">
        <v>381750</v>
      </c>
      <c r="M54" s="21">
        <v>239943639831</v>
      </c>
      <c r="O54" s="21">
        <v>240091195460</v>
      </c>
      <c r="Q54" s="21">
        <v>-147555628</v>
      </c>
    </row>
    <row r="55" spans="1:17" s="17" customFormat="1" ht="19.5">
      <c r="A55" s="20" t="s">
        <v>140</v>
      </c>
      <c r="C55" s="21">
        <v>760000</v>
      </c>
      <c r="E55" s="21">
        <v>687923051343</v>
      </c>
      <c r="G55" s="21">
        <v>672931729013</v>
      </c>
      <c r="I55" s="21">
        <v>14991322330</v>
      </c>
      <c r="K55" s="21">
        <v>760000</v>
      </c>
      <c r="M55" s="21">
        <v>687923051343</v>
      </c>
      <c r="O55" s="21">
        <v>699252597491</v>
      </c>
      <c r="Q55" s="21">
        <v>-11329546147</v>
      </c>
    </row>
    <row r="56" spans="1:17" s="17" customFormat="1" ht="19.5">
      <c r="A56" s="20" t="s">
        <v>144</v>
      </c>
      <c r="C56" s="21">
        <v>319000</v>
      </c>
      <c r="E56" s="21">
        <v>306523529538</v>
      </c>
      <c r="G56" s="21">
        <v>305434660931</v>
      </c>
      <c r="I56" s="21">
        <v>1088868607</v>
      </c>
      <c r="K56" s="21">
        <v>319000</v>
      </c>
      <c r="M56" s="21">
        <v>306523529538</v>
      </c>
      <c r="O56" s="21">
        <v>300048684317</v>
      </c>
      <c r="Q56" s="21">
        <v>6474845221</v>
      </c>
    </row>
    <row r="57" spans="1:17" s="17" customFormat="1" ht="19.5">
      <c r="A57" s="20" t="s">
        <v>100</v>
      </c>
      <c r="C57" s="21">
        <v>223301</v>
      </c>
      <c r="E57" s="21">
        <v>136791724705</v>
      </c>
      <c r="G57" s="21">
        <v>136503186407</v>
      </c>
      <c r="I57" s="21">
        <v>288538298</v>
      </c>
      <c r="K57" s="21">
        <v>223301</v>
      </c>
      <c r="M57" s="21">
        <v>136791724705</v>
      </c>
      <c r="O57" s="21">
        <v>136400278478</v>
      </c>
      <c r="Q57" s="21">
        <v>391446227</v>
      </c>
    </row>
    <row r="58" spans="1:17" s="17" customFormat="1" ht="19.5">
      <c r="A58" s="20" t="s">
        <v>165</v>
      </c>
      <c r="C58" s="21">
        <v>20043</v>
      </c>
      <c r="E58" s="21">
        <v>17594564407</v>
      </c>
      <c r="G58" s="21">
        <v>17440570522</v>
      </c>
      <c r="I58" s="21">
        <v>153993885</v>
      </c>
      <c r="K58" s="21">
        <v>20043</v>
      </c>
      <c r="M58" s="21">
        <v>17594564407</v>
      </c>
      <c r="O58" s="21">
        <v>17440570522</v>
      </c>
      <c r="Q58" s="21">
        <v>153993885</v>
      </c>
    </row>
    <row r="59" spans="1:17" s="17" customFormat="1" ht="19.5">
      <c r="A59" s="20" t="s">
        <v>156</v>
      </c>
      <c r="C59" s="21">
        <v>90300</v>
      </c>
      <c r="E59" s="21">
        <v>48834417157</v>
      </c>
      <c r="G59" s="21">
        <v>48592849446</v>
      </c>
      <c r="I59" s="21">
        <v>241567711</v>
      </c>
      <c r="K59" s="21">
        <v>90300</v>
      </c>
      <c r="M59" s="21">
        <v>48834417157</v>
      </c>
      <c r="O59" s="21">
        <v>48592849446</v>
      </c>
      <c r="Q59" s="21">
        <v>241567711</v>
      </c>
    </row>
    <row r="60" spans="1:17" s="17" customFormat="1" ht="19.5">
      <c r="A60" s="20" t="s">
        <v>174</v>
      </c>
      <c r="C60" s="21">
        <v>13272</v>
      </c>
      <c r="E60" s="21">
        <v>6921420465</v>
      </c>
      <c r="G60" s="21">
        <v>6981479755</v>
      </c>
      <c r="I60" s="21">
        <v>-60059289</v>
      </c>
      <c r="K60" s="21">
        <v>13272</v>
      </c>
      <c r="M60" s="21">
        <v>6921420465</v>
      </c>
      <c r="O60" s="21">
        <v>6981479755</v>
      </c>
      <c r="Q60" s="21">
        <v>-60059289</v>
      </c>
    </row>
    <row r="61" spans="1:17" s="17" customFormat="1" ht="19.5">
      <c r="A61" s="20" t="s">
        <v>159</v>
      </c>
      <c r="C61" s="21">
        <v>117916</v>
      </c>
      <c r="E61" s="21">
        <v>105634078740</v>
      </c>
      <c r="G61" s="21">
        <v>106096074929</v>
      </c>
      <c r="I61" s="21">
        <v>-461996188</v>
      </c>
      <c r="K61" s="21">
        <v>117916</v>
      </c>
      <c r="M61" s="21">
        <v>105634078740</v>
      </c>
      <c r="O61" s="21">
        <v>106096074929</v>
      </c>
      <c r="Q61" s="21">
        <v>-461996188</v>
      </c>
    </row>
    <row r="62" spans="1:17" s="17" customFormat="1" ht="19.5">
      <c r="A62" s="20" t="s">
        <v>104</v>
      </c>
      <c r="C62" s="21">
        <v>0</v>
      </c>
      <c r="E62" s="21">
        <v>0</v>
      </c>
      <c r="G62" s="21">
        <v>0</v>
      </c>
      <c r="I62" s="21">
        <v>0</v>
      </c>
      <c r="K62" s="21">
        <v>10334</v>
      </c>
      <c r="M62" s="21">
        <v>8678986648</v>
      </c>
      <c r="O62" s="21">
        <v>8056171181</v>
      </c>
      <c r="Q62" s="21">
        <v>622815467</v>
      </c>
    </row>
    <row r="63" spans="1:17" s="17" customFormat="1" ht="20.25" thickBot="1">
      <c r="C63" s="9">
        <f>SUM(C8:C62)</f>
        <v>220481547</v>
      </c>
      <c r="E63" s="9">
        <f>SUM(E8:E62)</f>
        <v>5695317790470</v>
      </c>
      <c r="G63" s="9">
        <f>SUM(G8:G62)</f>
        <v>5671944039597</v>
      </c>
      <c r="I63" s="9">
        <f>SUM(I8:I62)</f>
        <v>23373750880</v>
      </c>
      <c r="K63" s="9">
        <f>SUM(K8:K62)</f>
        <v>220491881</v>
      </c>
      <c r="M63" s="9">
        <f>SUM(M8:M62)</f>
        <v>5703996777118</v>
      </c>
      <c r="O63" s="9">
        <f>SUM(O8:O62)</f>
        <v>5607257350448</v>
      </c>
      <c r="Q63" s="9">
        <f>SUM(Q8:Q62)</f>
        <v>96739426677</v>
      </c>
    </row>
    <row r="64" spans="1:17" s="17" customFormat="1" ht="18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topLeftCell="A16" zoomScaleNormal="100" workbookViewId="0">
      <selection activeCell="E21" sqref="E21"/>
    </sheetView>
  </sheetViews>
  <sheetFormatPr defaultRowHeight="18"/>
  <cols>
    <col min="1" max="1" width="29.42578125" style="17" bestFit="1" customWidth="1"/>
    <col min="2" max="2" width="1" style="17" customWidth="1"/>
    <col min="3" max="3" width="11.42578125" style="17" bestFit="1" customWidth="1"/>
    <col min="4" max="4" width="1" style="17" customWidth="1"/>
    <col min="5" max="5" width="17" style="17" bestFit="1" customWidth="1"/>
    <col min="6" max="6" width="1" style="17" customWidth="1"/>
    <col min="7" max="7" width="15.28515625" style="17" bestFit="1" customWidth="1"/>
    <col min="8" max="8" width="1" style="17" customWidth="1"/>
    <col min="9" max="9" width="21.85546875" style="17" bestFit="1" customWidth="1"/>
    <col min="10" max="10" width="1" style="17" customWidth="1"/>
    <col min="11" max="11" width="11.7109375" style="17" bestFit="1" customWidth="1"/>
    <col min="12" max="12" width="1" style="17" customWidth="1"/>
    <col min="13" max="13" width="18.85546875" style="17" bestFit="1" customWidth="1"/>
    <col min="14" max="14" width="1" style="17" customWidth="1"/>
    <col min="15" max="15" width="18.42578125" style="17" bestFit="1" customWidth="1"/>
    <col min="16" max="16" width="1" style="17" customWidth="1"/>
    <col min="17" max="17" width="21.8554687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s="17" customFormat="1" ht="19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17" customFormat="1" ht="19.5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s="17" customFormat="1" ht="19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s="17" customFormat="1" ht="19.5">
      <c r="A6" s="18" t="s">
        <v>3</v>
      </c>
      <c r="C6" s="19" t="s">
        <v>293</v>
      </c>
      <c r="D6" s="19" t="s">
        <v>293</v>
      </c>
      <c r="E6" s="19" t="s">
        <v>293</v>
      </c>
      <c r="F6" s="19" t="s">
        <v>293</v>
      </c>
      <c r="G6" s="19" t="s">
        <v>293</v>
      </c>
      <c r="H6" s="19" t="s">
        <v>293</v>
      </c>
      <c r="I6" s="19" t="s">
        <v>293</v>
      </c>
      <c r="K6" s="19" t="s">
        <v>294</v>
      </c>
      <c r="L6" s="19" t="s">
        <v>294</v>
      </c>
      <c r="M6" s="19" t="s">
        <v>294</v>
      </c>
      <c r="N6" s="19" t="s">
        <v>294</v>
      </c>
      <c r="O6" s="19" t="s">
        <v>294</v>
      </c>
      <c r="P6" s="19" t="s">
        <v>294</v>
      </c>
      <c r="Q6" s="19" t="s">
        <v>294</v>
      </c>
    </row>
    <row r="7" spans="1:17" s="17" customFormat="1" ht="19.5">
      <c r="A7" s="19" t="s">
        <v>3</v>
      </c>
      <c r="C7" s="19" t="s">
        <v>7</v>
      </c>
      <c r="E7" s="19" t="s">
        <v>316</v>
      </c>
      <c r="G7" s="19" t="s">
        <v>317</v>
      </c>
      <c r="I7" s="19" t="s">
        <v>319</v>
      </c>
      <c r="K7" s="19" t="s">
        <v>7</v>
      </c>
      <c r="M7" s="19" t="s">
        <v>316</v>
      </c>
      <c r="O7" s="19" t="s">
        <v>317</v>
      </c>
      <c r="Q7" s="19" t="s">
        <v>319</v>
      </c>
    </row>
    <row r="8" spans="1:17" s="17" customFormat="1" ht="19.5">
      <c r="A8" s="20" t="s">
        <v>29</v>
      </c>
      <c r="C8" s="21">
        <v>400000</v>
      </c>
      <c r="E8" s="21">
        <v>7737685269</v>
      </c>
      <c r="G8" s="21">
        <v>5693604635</v>
      </c>
      <c r="I8" s="21">
        <v>2044080634</v>
      </c>
      <c r="K8" s="21">
        <v>500000</v>
      </c>
      <c r="M8" s="21">
        <v>14052441478</v>
      </c>
      <c r="O8" s="21">
        <v>11433099924</v>
      </c>
      <c r="Q8" s="21">
        <v>2619341554</v>
      </c>
    </row>
    <row r="9" spans="1:17" s="17" customFormat="1" ht="19.5">
      <c r="A9" s="20" t="s">
        <v>33</v>
      </c>
      <c r="C9" s="21">
        <v>1339671</v>
      </c>
      <c r="E9" s="21">
        <v>25302299226</v>
      </c>
      <c r="G9" s="21">
        <v>17540312403</v>
      </c>
      <c r="I9" s="21">
        <v>7761986823</v>
      </c>
      <c r="K9" s="21">
        <v>1339671</v>
      </c>
      <c r="M9" s="21">
        <v>25302299226</v>
      </c>
      <c r="O9" s="21">
        <v>17540312403</v>
      </c>
      <c r="Q9" s="21">
        <v>7761986823</v>
      </c>
    </row>
    <row r="10" spans="1:17" s="17" customFormat="1" ht="19.5">
      <c r="A10" s="20" t="s">
        <v>41</v>
      </c>
      <c r="C10" s="21">
        <v>349460</v>
      </c>
      <c r="E10" s="21">
        <v>8025341347</v>
      </c>
      <c r="G10" s="21">
        <v>6390625096</v>
      </c>
      <c r="I10" s="21">
        <v>1634716251</v>
      </c>
      <c r="K10" s="21">
        <v>449460</v>
      </c>
      <c r="M10" s="21">
        <v>10108870160</v>
      </c>
      <c r="O10" s="21">
        <v>8179687005</v>
      </c>
      <c r="Q10" s="21">
        <v>1929183155</v>
      </c>
    </row>
    <row r="11" spans="1:17" s="17" customFormat="1" ht="19.5">
      <c r="A11" s="20" t="s">
        <v>17</v>
      </c>
      <c r="C11" s="21">
        <v>18800000</v>
      </c>
      <c r="E11" s="21">
        <v>61002629656</v>
      </c>
      <c r="G11" s="21">
        <v>53809724227</v>
      </c>
      <c r="I11" s="21">
        <v>7192905429</v>
      </c>
      <c r="K11" s="21">
        <v>18800000</v>
      </c>
      <c r="M11" s="21">
        <v>61002629656</v>
      </c>
      <c r="O11" s="21">
        <v>53809724227</v>
      </c>
      <c r="Q11" s="21">
        <v>7192905429</v>
      </c>
    </row>
    <row r="12" spans="1:17" s="17" customFormat="1" ht="19.5">
      <c r="A12" s="20" t="s">
        <v>59</v>
      </c>
      <c r="C12" s="21">
        <v>1394000</v>
      </c>
      <c r="E12" s="21">
        <v>6436603880</v>
      </c>
      <c r="G12" s="21">
        <v>4650420739</v>
      </c>
      <c r="I12" s="21">
        <v>1786183141</v>
      </c>
      <c r="K12" s="21">
        <v>1394000</v>
      </c>
      <c r="M12" s="21">
        <v>6436603880</v>
      </c>
      <c r="O12" s="21">
        <v>4650420739</v>
      </c>
      <c r="Q12" s="21">
        <v>1786183141</v>
      </c>
    </row>
    <row r="13" spans="1:17" s="17" customFormat="1" ht="19.5">
      <c r="A13" s="20" t="s">
        <v>35</v>
      </c>
      <c r="C13" s="21">
        <v>0</v>
      </c>
      <c r="E13" s="21">
        <v>0</v>
      </c>
      <c r="G13" s="21">
        <v>0</v>
      </c>
      <c r="I13" s="21">
        <v>0</v>
      </c>
      <c r="K13" s="21">
        <v>20330</v>
      </c>
      <c r="M13" s="21">
        <v>677164403</v>
      </c>
      <c r="O13" s="21">
        <v>681097929</v>
      </c>
      <c r="Q13" s="21">
        <v>-3933526</v>
      </c>
    </row>
    <row r="14" spans="1:17" s="17" customFormat="1" ht="19.5">
      <c r="A14" s="20" t="s">
        <v>320</v>
      </c>
      <c r="C14" s="21">
        <v>0</v>
      </c>
      <c r="E14" s="21">
        <v>0</v>
      </c>
      <c r="G14" s="21">
        <v>0</v>
      </c>
      <c r="I14" s="21">
        <v>0</v>
      </c>
      <c r="K14" s="21">
        <v>2000000</v>
      </c>
      <c r="M14" s="21">
        <v>26942380522</v>
      </c>
      <c r="O14" s="21">
        <v>23016873039</v>
      </c>
      <c r="Q14" s="21">
        <v>3925507483</v>
      </c>
    </row>
    <row r="15" spans="1:17" s="17" customFormat="1" ht="19.5">
      <c r="A15" s="20" t="s">
        <v>45</v>
      </c>
      <c r="C15" s="21">
        <v>0</v>
      </c>
      <c r="E15" s="21">
        <v>0</v>
      </c>
      <c r="G15" s="21">
        <v>0</v>
      </c>
      <c r="I15" s="21">
        <v>0</v>
      </c>
      <c r="K15" s="21">
        <v>2058970</v>
      </c>
      <c r="M15" s="21">
        <v>32535307987</v>
      </c>
      <c r="O15" s="21">
        <v>31547011493</v>
      </c>
      <c r="Q15" s="21">
        <v>988296494</v>
      </c>
    </row>
    <row r="16" spans="1:17" s="17" customFormat="1" ht="19.5">
      <c r="A16" s="20" t="s">
        <v>46</v>
      </c>
      <c r="C16" s="21">
        <v>0</v>
      </c>
      <c r="E16" s="21">
        <v>0</v>
      </c>
      <c r="G16" s="21">
        <v>0</v>
      </c>
      <c r="I16" s="21">
        <v>0</v>
      </c>
      <c r="K16" s="21">
        <v>21531</v>
      </c>
      <c r="M16" s="21">
        <v>224944382</v>
      </c>
      <c r="O16" s="21">
        <v>220388887</v>
      </c>
      <c r="Q16" s="21">
        <v>4555495</v>
      </c>
    </row>
    <row r="17" spans="1:17" s="17" customFormat="1" ht="19.5">
      <c r="A17" s="20" t="s">
        <v>309</v>
      </c>
      <c r="C17" s="21">
        <v>0</v>
      </c>
      <c r="E17" s="21">
        <v>0</v>
      </c>
      <c r="G17" s="21">
        <v>0</v>
      </c>
      <c r="I17" s="21">
        <v>0</v>
      </c>
      <c r="K17" s="21">
        <v>350000</v>
      </c>
      <c r="M17" s="21">
        <v>14436415070</v>
      </c>
      <c r="O17" s="21">
        <v>14012474964</v>
      </c>
      <c r="Q17" s="21">
        <v>423940106</v>
      </c>
    </row>
    <row r="18" spans="1:17" s="17" customFormat="1" ht="19.5">
      <c r="A18" s="20" t="s">
        <v>311</v>
      </c>
      <c r="C18" s="21">
        <v>0</v>
      </c>
      <c r="E18" s="21">
        <v>0</v>
      </c>
      <c r="G18" s="21">
        <v>0</v>
      </c>
      <c r="I18" s="21">
        <v>0</v>
      </c>
      <c r="K18" s="21">
        <v>15000000</v>
      </c>
      <c r="M18" s="21">
        <v>22052999473</v>
      </c>
      <c r="O18" s="21">
        <v>19559342638</v>
      </c>
      <c r="Q18" s="21">
        <v>2493656835</v>
      </c>
    </row>
    <row r="19" spans="1:17" s="17" customFormat="1" ht="19.5">
      <c r="A19" s="20" t="s">
        <v>321</v>
      </c>
      <c r="C19" s="21">
        <v>0</v>
      </c>
      <c r="E19" s="21">
        <v>0</v>
      </c>
      <c r="G19" s="21">
        <v>0</v>
      </c>
      <c r="I19" s="21">
        <v>0</v>
      </c>
      <c r="K19" s="21">
        <v>10000000</v>
      </c>
      <c r="M19" s="21">
        <v>21222967740</v>
      </c>
      <c r="O19" s="21">
        <v>18547195599</v>
      </c>
      <c r="Q19" s="21">
        <v>2675772141</v>
      </c>
    </row>
    <row r="20" spans="1:17" s="17" customFormat="1" ht="19.5">
      <c r="A20" s="20" t="s">
        <v>27</v>
      </c>
      <c r="C20" s="21">
        <v>0</v>
      </c>
      <c r="E20" s="21">
        <v>0</v>
      </c>
      <c r="G20" s="21">
        <v>0</v>
      </c>
      <c r="I20" s="21">
        <v>0</v>
      </c>
      <c r="K20" s="21">
        <v>600000</v>
      </c>
      <c r="M20" s="21">
        <v>45019846630</v>
      </c>
      <c r="O20" s="21">
        <v>36812937782</v>
      </c>
      <c r="Q20" s="21">
        <v>8206908848</v>
      </c>
    </row>
    <row r="21" spans="1:17" s="17" customFormat="1" ht="19.5">
      <c r="A21" s="20" t="s">
        <v>84</v>
      </c>
      <c r="C21" s="21">
        <v>0</v>
      </c>
      <c r="E21" s="21">
        <v>0</v>
      </c>
      <c r="G21" s="21">
        <v>0</v>
      </c>
      <c r="I21" s="21">
        <v>0</v>
      </c>
      <c r="K21" s="21">
        <v>81</v>
      </c>
      <c r="M21" s="21">
        <v>75397339</v>
      </c>
      <c r="O21" s="21">
        <v>71226620</v>
      </c>
      <c r="Q21" s="21">
        <v>4170719</v>
      </c>
    </row>
    <row r="22" spans="1:17" s="17" customFormat="1" ht="19.5">
      <c r="A22" s="20" t="s">
        <v>322</v>
      </c>
      <c r="C22" s="21">
        <v>0</v>
      </c>
      <c r="E22" s="21">
        <v>0</v>
      </c>
      <c r="G22" s="21">
        <v>0</v>
      </c>
      <c r="I22" s="21">
        <v>0</v>
      </c>
      <c r="K22" s="21">
        <v>3000</v>
      </c>
      <c r="M22" s="21">
        <v>2853082785</v>
      </c>
      <c r="O22" s="21">
        <v>2712238295</v>
      </c>
      <c r="Q22" s="21">
        <v>140844490</v>
      </c>
    </row>
    <row r="23" spans="1:17" s="17" customFormat="1" ht="19.5">
      <c r="A23" s="20" t="s">
        <v>323</v>
      </c>
      <c r="C23" s="21">
        <v>0</v>
      </c>
      <c r="E23" s="21">
        <v>0</v>
      </c>
      <c r="G23" s="21">
        <v>0</v>
      </c>
      <c r="I23" s="21">
        <v>0</v>
      </c>
      <c r="K23" s="21">
        <v>74</v>
      </c>
      <c r="M23" s="21">
        <v>74000000</v>
      </c>
      <c r="O23" s="21">
        <v>70805164</v>
      </c>
      <c r="Q23" s="21">
        <v>3194836</v>
      </c>
    </row>
    <row r="24" spans="1:17" s="17" customFormat="1" ht="19.5">
      <c r="A24" s="20" t="s">
        <v>89</v>
      </c>
      <c r="C24" s="21">
        <v>0</v>
      </c>
      <c r="E24" s="21">
        <v>0</v>
      </c>
      <c r="G24" s="21">
        <v>0</v>
      </c>
      <c r="I24" s="21">
        <v>0</v>
      </c>
      <c r="K24" s="21">
        <v>37100</v>
      </c>
      <c r="M24" s="21">
        <v>22779239347</v>
      </c>
      <c r="O24" s="21">
        <v>22145075438</v>
      </c>
      <c r="Q24" s="21">
        <v>634163909</v>
      </c>
    </row>
    <row r="25" spans="1:17" s="17" customFormat="1" ht="19.5">
      <c r="A25" s="20" t="s">
        <v>324</v>
      </c>
      <c r="C25" s="21">
        <v>0</v>
      </c>
      <c r="E25" s="21">
        <v>0</v>
      </c>
      <c r="G25" s="21">
        <v>0</v>
      </c>
      <c r="I25" s="21">
        <v>0</v>
      </c>
      <c r="K25" s="21">
        <v>2442</v>
      </c>
      <c r="M25" s="21">
        <v>2085090011</v>
      </c>
      <c r="O25" s="21">
        <v>1959619100</v>
      </c>
      <c r="Q25" s="21">
        <v>125470911</v>
      </c>
    </row>
    <row r="26" spans="1:17" s="17" customFormat="1" ht="19.5">
      <c r="A26" s="20" t="s">
        <v>104</v>
      </c>
      <c r="C26" s="21">
        <v>0</v>
      </c>
      <c r="E26" s="21">
        <v>0</v>
      </c>
      <c r="G26" s="21">
        <v>0</v>
      </c>
      <c r="I26" s="21">
        <v>0</v>
      </c>
      <c r="K26" s="21">
        <v>1717</v>
      </c>
      <c r="M26" s="21">
        <v>1428800087</v>
      </c>
      <c r="O26" s="21">
        <v>1337565653</v>
      </c>
      <c r="Q26" s="21">
        <v>91234434</v>
      </c>
    </row>
    <row r="27" spans="1:17" s="17" customFormat="1" ht="19.5">
      <c r="A27" s="20" t="s">
        <v>97</v>
      </c>
      <c r="C27" s="21">
        <v>0</v>
      </c>
      <c r="E27" s="21">
        <v>0</v>
      </c>
      <c r="G27" s="21">
        <v>0</v>
      </c>
      <c r="I27" s="21">
        <v>0</v>
      </c>
      <c r="K27" s="21">
        <v>2384</v>
      </c>
      <c r="M27" s="21">
        <v>1966443518</v>
      </c>
      <c r="O27" s="21">
        <v>1936161241</v>
      </c>
      <c r="Q27" s="21">
        <v>30282277</v>
      </c>
    </row>
    <row r="28" spans="1:17" s="17" customFormat="1" ht="19.5">
      <c r="A28" s="20" t="s">
        <v>107</v>
      </c>
      <c r="C28" s="21">
        <v>0</v>
      </c>
      <c r="E28" s="21">
        <v>0</v>
      </c>
      <c r="G28" s="21">
        <v>0</v>
      </c>
      <c r="I28" s="21">
        <v>0</v>
      </c>
      <c r="K28" s="21">
        <v>7</v>
      </c>
      <c r="M28" s="21">
        <v>5710967</v>
      </c>
      <c r="O28" s="21">
        <v>5353606</v>
      </c>
      <c r="Q28" s="21">
        <v>357361</v>
      </c>
    </row>
    <row r="29" spans="1:17" s="17" customFormat="1" ht="19.5">
      <c r="A29" s="20" t="s">
        <v>325</v>
      </c>
      <c r="C29" s="21">
        <v>0</v>
      </c>
      <c r="E29" s="21">
        <v>0</v>
      </c>
      <c r="G29" s="21">
        <v>0</v>
      </c>
      <c r="I29" s="21">
        <v>0</v>
      </c>
      <c r="K29" s="21">
        <v>9124</v>
      </c>
      <c r="M29" s="21">
        <v>7608036795</v>
      </c>
      <c r="O29" s="21">
        <v>7142473849</v>
      </c>
      <c r="Q29" s="21">
        <v>465562946</v>
      </c>
    </row>
    <row r="30" spans="1:17" s="17" customFormat="1" ht="19.5">
      <c r="A30" s="20" t="s">
        <v>136</v>
      </c>
      <c r="C30" s="21">
        <v>0</v>
      </c>
      <c r="E30" s="21">
        <v>0</v>
      </c>
      <c r="G30" s="21">
        <v>0</v>
      </c>
      <c r="I30" s="21">
        <v>0</v>
      </c>
      <c r="K30" s="21">
        <v>869655</v>
      </c>
      <c r="M30" s="21">
        <v>872939928357</v>
      </c>
      <c r="O30" s="21">
        <v>875109349821</v>
      </c>
      <c r="Q30" s="21">
        <v>-2169421464</v>
      </c>
    </row>
    <row r="31" spans="1:17" s="17" customFormat="1" ht="19.5">
      <c r="A31" s="20" t="s">
        <v>301</v>
      </c>
      <c r="C31" s="21">
        <v>0</v>
      </c>
      <c r="E31" s="21">
        <v>0</v>
      </c>
      <c r="G31" s="21">
        <v>0</v>
      </c>
      <c r="I31" s="21">
        <v>0</v>
      </c>
      <c r="K31" s="21">
        <v>66500</v>
      </c>
      <c r="M31" s="21">
        <v>66500000000</v>
      </c>
      <c r="O31" s="21">
        <v>65846932592</v>
      </c>
      <c r="Q31" s="21">
        <v>653067408</v>
      </c>
    </row>
    <row r="32" spans="1:17" s="17" customFormat="1" ht="20.25" thickBot="1">
      <c r="C32" s="9">
        <f>SUM(C8:C31)</f>
        <v>22283131</v>
      </c>
      <c r="E32" s="9">
        <f>SUM(E8:E31)</f>
        <v>108504559378</v>
      </c>
      <c r="G32" s="9">
        <f>SUM(G8:G31)</f>
        <v>88084687100</v>
      </c>
      <c r="I32" s="9">
        <f>SUM(I8:I31)</f>
        <v>20419872278</v>
      </c>
      <c r="K32" s="9">
        <f>SUM(K8:K31)</f>
        <v>53526046</v>
      </c>
      <c r="M32" s="9">
        <f>SUM(M8:M31)</f>
        <v>1258330599813</v>
      </c>
      <c r="O32" s="9">
        <f>SUM(O8:O31)</f>
        <v>1218347368008</v>
      </c>
      <c r="Q32" s="9">
        <f>SUM(Q8:Q31)</f>
        <v>39983231805</v>
      </c>
    </row>
    <row r="33" s="17" customFormat="1" ht="18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'سایر درآمدها'!Print_Area</vt:lpstr>
      <vt:lpstr>سپرده!Print_Area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2021-09-25T14:49:42Z</cp:lastPrinted>
  <dcterms:created xsi:type="dcterms:W3CDTF">2021-09-25T12:37:16Z</dcterms:created>
  <dcterms:modified xsi:type="dcterms:W3CDTF">2021-09-25T14:49:59Z</dcterms:modified>
</cp:coreProperties>
</file>