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ikoo\nikoo\nikookarin\صندوق آوای فردای زاگرس\پرتفوی ماهانه\"/>
    </mc:Choice>
  </mc:AlternateContent>
  <bookViews>
    <workbookView xWindow="0" yWindow="0" windowWidth="28800" windowHeight="11700" activeTab="8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definedNames>
    <definedName name="_xlnm.Print_Area" localSheetId="12">'سایر درآمدها'!$A$1:$G$11</definedName>
  </definedNames>
  <calcPr calcId="162913"/>
</workbook>
</file>

<file path=xl/calcChain.xml><?xml version="1.0" encoding="utf-8"?>
<calcChain xmlns="http://schemas.openxmlformats.org/spreadsheetml/2006/main">
  <c r="E11" i="14" l="1"/>
  <c r="C10" i="15"/>
  <c r="I55" i="13"/>
  <c r="E55" i="13"/>
  <c r="Q40" i="12"/>
  <c r="O40" i="12"/>
  <c r="M40" i="12"/>
  <c r="K40" i="12"/>
  <c r="I40" i="12"/>
  <c r="G40" i="12"/>
  <c r="E40" i="12"/>
  <c r="C40" i="12"/>
  <c r="S44" i="11"/>
  <c r="Q44" i="11"/>
  <c r="O44" i="11"/>
  <c r="M44" i="11"/>
  <c r="I44" i="11"/>
  <c r="G44" i="11"/>
  <c r="E44" i="11"/>
  <c r="C44" i="11"/>
  <c r="Q36" i="10"/>
  <c r="O36" i="10"/>
  <c r="M36" i="10"/>
  <c r="K36" i="10"/>
  <c r="I36" i="10"/>
  <c r="G36" i="10"/>
  <c r="E36" i="10"/>
  <c r="C36" i="10"/>
  <c r="AI36" i="3"/>
  <c r="AG36" i="3"/>
  <c r="AE36" i="3"/>
  <c r="AC36" i="3"/>
  <c r="AA36" i="3"/>
  <c r="Y36" i="3"/>
  <c r="W36" i="3"/>
  <c r="U36" i="3"/>
  <c r="S36" i="3"/>
  <c r="Q36" i="3"/>
  <c r="O36" i="3"/>
  <c r="Q44" i="6" l="1"/>
  <c r="O44" i="6"/>
  <c r="M44" i="6"/>
  <c r="K44" i="6"/>
  <c r="S64" i="7"/>
  <c r="Q64" i="7"/>
  <c r="O64" i="7"/>
  <c r="M64" i="7"/>
  <c r="K64" i="7"/>
  <c r="I64" i="7"/>
  <c r="S16" i="8"/>
  <c r="Q16" i="8"/>
  <c r="O16" i="8"/>
  <c r="M16" i="8"/>
  <c r="K16" i="8"/>
  <c r="I16" i="8"/>
  <c r="Q66" i="9" l="1"/>
  <c r="O66" i="9"/>
  <c r="M66" i="9"/>
  <c r="K66" i="9"/>
  <c r="I66" i="9"/>
  <c r="G66" i="9"/>
  <c r="E66" i="9"/>
  <c r="C66" i="9"/>
  <c r="K11" i="2" l="1"/>
  <c r="I11" i="2"/>
  <c r="C11" i="2"/>
  <c r="W40" i="1"/>
  <c r="U40" i="1"/>
  <c r="S40" i="1"/>
  <c r="Q40" i="1"/>
  <c r="O40" i="1"/>
  <c r="M40" i="1"/>
  <c r="K40" i="1"/>
  <c r="I40" i="1"/>
  <c r="G40" i="1"/>
  <c r="E40" i="1"/>
  <c r="C40" i="1"/>
</calcChain>
</file>

<file path=xl/sharedStrings.xml><?xml version="1.0" encoding="utf-8"?>
<sst xmlns="http://schemas.openxmlformats.org/spreadsheetml/2006/main" count="1433" uniqueCount="429">
  <si>
    <t>صندوق سرمایه گذاری آوای فردای زاگرس</t>
  </si>
  <si>
    <t>صورت وضعیت پورتفوی</t>
  </si>
  <si>
    <t>برای ماه منتهی به 1400/07/30</t>
  </si>
  <si>
    <t>نام شرکت</t>
  </si>
  <si>
    <t>1400/06/31</t>
  </si>
  <si>
    <t>تغییرات طی دوره</t>
  </si>
  <si>
    <t>1400/07/30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</si>
  <si>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</si>
  <si>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</si>
  <si>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</si>
  <si>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</si>
  <si>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</si>
  <si>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</si>
  <si>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</si>
  <si>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</si>
  <si>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</si>
  <si>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0.00 %</t>
  </si>
  <si>
    <t>بانک‌اقتصادنوین‌</t>
  </si>
  <si>
    <t>0.59 %</t>
  </si>
  <si>
    <t>بانک‌پارسیان‌</t>
  </si>
  <si>
    <t>0.07 %</t>
  </si>
  <si>
    <t>بهساز کاشانه تهران</t>
  </si>
  <si>
    <t>1.56 %</t>
  </si>
  <si>
    <t>پالایش نفت بندرعباس</t>
  </si>
  <si>
    <t>0.78 %</t>
  </si>
  <si>
    <t>پالایش نفت تبریز</t>
  </si>
  <si>
    <t>1.82 %</t>
  </si>
  <si>
    <t>پالایش نفت شیراز</t>
  </si>
  <si>
    <t>0.29 %</t>
  </si>
  <si>
    <t>پتروشیمی بوعلی سینا</t>
  </si>
  <si>
    <t>0.54 %</t>
  </si>
  <si>
    <t>پتروشیمی غدیر</t>
  </si>
  <si>
    <t>0.16 %</t>
  </si>
  <si>
    <t>توسعه سامانه ی نرم افزاری نگین</t>
  </si>
  <si>
    <t>0.04 %</t>
  </si>
  <si>
    <t>تولیدات پتروشیمی قائد بصیر</t>
  </si>
  <si>
    <t>0.15 %</t>
  </si>
  <si>
    <t>ح توسعه معدنی و صنعتی صبانور</t>
  </si>
  <si>
    <t>0.08 %</t>
  </si>
  <si>
    <t>ریل پرداز نو آفرین</t>
  </si>
  <si>
    <t>0.05 %</t>
  </si>
  <si>
    <t>زغال سنگ پروده طبس</t>
  </si>
  <si>
    <t>سرمایه گذاری تامین اجتماعی</t>
  </si>
  <si>
    <t>سرمایه‌گذاری‌بهمن‌</t>
  </si>
  <si>
    <t>0.36 %</t>
  </si>
  <si>
    <t>سرمایه‌گذاری‌صندوق‌بازنشستگی‌</t>
  </si>
  <si>
    <t>0.14 %</t>
  </si>
  <si>
    <t>سیمان‌ صوفیان‌</t>
  </si>
  <si>
    <t>0.10 %</t>
  </si>
  <si>
    <t>صنایع شیمیایی کیمیاگران امروز</t>
  </si>
  <si>
    <t>صنایع‌ریخته‌گری‌ایران‌</t>
  </si>
  <si>
    <t>0.03 %</t>
  </si>
  <si>
    <t>صندوق پالایشی یکم-سهام</t>
  </si>
  <si>
    <t>0.52 %</t>
  </si>
  <si>
    <t>صندوق سرمایه گذاری مختلط کاریزما</t>
  </si>
  <si>
    <t>فولاد  خوزستان</t>
  </si>
  <si>
    <t>0.18 %</t>
  </si>
  <si>
    <t>فولاد مبارکه اصفهان</t>
  </si>
  <si>
    <t>1.17 %</t>
  </si>
  <si>
    <t>گروه دارویی برکت</t>
  </si>
  <si>
    <t>0.12 %</t>
  </si>
  <si>
    <t>گروه سرمایه گذاری میراث فرهنگی</t>
  </si>
  <si>
    <t>2.31 %</t>
  </si>
  <si>
    <t>ملی‌ صنایع‌ مس‌ ایران‌</t>
  </si>
  <si>
    <t>کالسیمین‌</t>
  </si>
  <si>
    <t>0.27 %</t>
  </si>
  <si>
    <t>صندوق س. ویستا -س</t>
  </si>
  <si>
    <t>0.37 %</t>
  </si>
  <si>
    <t>مخابرات ایران</t>
  </si>
  <si>
    <t>7.30 %</t>
  </si>
  <si>
    <t>ح . گروه دارویی برکت</t>
  </si>
  <si>
    <t>تعداد اوراق تبعی</t>
  </si>
  <si>
    <t>قیمت اعمال</t>
  </si>
  <si>
    <t>تاریخ اعمال</t>
  </si>
  <si>
    <t>نرخ موثر</t>
  </si>
  <si>
    <t>اختیارف ت ثبهساز-2578-01/12/20</t>
  </si>
  <si>
    <t>1401/12/20</t>
  </si>
  <si>
    <t>اختیارف.ت.سمگا2 -25525-010415</t>
  </si>
  <si>
    <t>1401/04/15</t>
  </si>
  <si>
    <t>اختیارف ت اخابر-10834-02/01/27</t>
  </si>
  <si>
    <t/>
  </si>
  <si>
    <t>1402/01/27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</si>
  <si>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</si>
  <si>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</si>
  <si>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</si>
  <si>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</si>
  <si>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</si>
  <si>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</si>
  <si>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</si>
  <si>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</si>
  <si>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</si>
  <si>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</si>
  <si>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</si>
  <si>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</si>
  <si>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0.01 %</t>
  </si>
  <si>
    <t>اسنادخزانه-م10بودجه99-020807</t>
  </si>
  <si>
    <t>1399/11/21</t>
  </si>
  <si>
    <t>1402/08/07</t>
  </si>
  <si>
    <t>2.52 %</t>
  </si>
  <si>
    <t>اسنادخزانه-م11بودجه99-020906</t>
  </si>
  <si>
    <t>1400/01/11</t>
  </si>
  <si>
    <t>1402/09/06</t>
  </si>
  <si>
    <t>2.57 %</t>
  </si>
  <si>
    <t>اسنادخزانه-م13بودجه98-010219</t>
  </si>
  <si>
    <t>1398/09/06</t>
  </si>
  <si>
    <t>1401/02/19</t>
  </si>
  <si>
    <t>اسنادخزانه-م14بودجه99-021025</t>
  </si>
  <si>
    <t>1400/01/08</t>
  </si>
  <si>
    <t>1402/10/25</t>
  </si>
  <si>
    <t>1.18 %</t>
  </si>
  <si>
    <t>اسنادخزانه-م17بودجه98-010512</t>
  </si>
  <si>
    <t>1398/11/07</t>
  </si>
  <si>
    <t>1401/05/12</t>
  </si>
  <si>
    <t>0.06 %</t>
  </si>
  <si>
    <t>اسنادخزانه-م17بودجه99-010226</t>
  </si>
  <si>
    <t>1400/01/14</t>
  </si>
  <si>
    <t>1401/02/26</t>
  </si>
  <si>
    <t>0.13 %</t>
  </si>
  <si>
    <t>اسنادخزانه-م18بودجه98-010614</t>
  </si>
  <si>
    <t>1398/11/12</t>
  </si>
  <si>
    <t>1401/06/14</t>
  </si>
  <si>
    <t>اسنادخزانه-م1بودجه99-010621</t>
  </si>
  <si>
    <t>1399/09/01</t>
  </si>
  <si>
    <t>1401/06/21</t>
  </si>
  <si>
    <t>1.76 %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</si>
  <si>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</si>
  <si>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</si>
  <si>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</si>
  <si>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</si>
  <si>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</si>
  <si>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</si>
  <si>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اسنادخزانه-م4بودجه00-030522</t>
  </si>
  <si>
    <t>1400/03/11</t>
  </si>
  <si>
    <t>1403/05/22</t>
  </si>
  <si>
    <t>0.65 %</t>
  </si>
  <si>
    <t>اسنادخزانه-م5بودجه99-020218</t>
  </si>
  <si>
    <t>1399/09/05</t>
  </si>
  <si>
    <t>1402/02/18</t>
  </si>
  <si>
    <t>اسنادخزانه-م6بودجه00-030723</t>
  </si>
  <si>
    <t>1400/02/22</t>
  </si>
  <si>
    <t>1403/07/23</t>
  </si>
  <si>
    <t>0.43 %</t>
  </si>
  <si>
    <t>اسنادخزانه-م7بودجه99-020704</t>
  </si>
  <si>
    <t>1399/09/25</t>
  </si>
  <si>
    <t>1402/07/04</t>
  </si>
  <si>
    <t>اسنادخزانه-م8بودجه99-020606</t>
  </si>
  <si>
    <t>1402/06/06</t>
  </si>
  <si>
    <t>0.39 %</t>
  </si>
  <si>
    <t>اسنادخزانه-م9بودجه99-020316</t>
  </si>
  <si>
    <t>1399/10/15</t>
  </si>
  <si>
    <t>1402/03/16</t>
  </si>
  <si>
    <t>2.21 %</t>
  </si>
  <si>
    <t>گام بانک پارسیان0012</t>
  </si>
  <si>
    <t>1400/03/28</t>
  </si>
  <si>
    <t>1400/12/28</t>
  </si>
  <si>
    <t>1.33 %</t>
  </si>
  <si>
    <t>مرابحه عام دولت3-ش.خ 0103</t>
  </si>
  <si>
    <t>1399/04/03</t>
  </si>
  <si>
    <t>1401/03/03</t>
  </si>
  <si>
    <t>4.07 %</t>
  </si>
  <si>
    <t>مرابحه عام دولت3-ش.خ 0303</t>
  </si>
  <si>
    <t>1399/03/27</t>
  </si>
  <si>
    <t>1403/03/27</t>
  </si>
  <si>
    <t>مرابحه عام دولت4-ش.خ 0107</t>
  </si>
  <si>
    <t>1399/05/21</t>
  </si>
  <si>
    <t>1401/07/21</t>
  </si>
  <si>
    <t>مرابحه عام دولت4-ش.خ 0206</t>
  </si>
  <si>
    <t>1399/06/12</t>
  </si>
  <si>
    <t>1402/06/12</t>
  </si>
  <si>
    <t>1.51 %</t>
  </si>
  <si>
    <t>مرابحه عام دولت5-ش.خ0302</t>
  </si>
  <si>
    <t>1399/06/16</t>
  </si>
  <si>
    <t>1403/02/16</t>
  </si>
  <si>
    <t>1.50 %</t>
  </si>
  <si>
    <t>مرابحه عام دولت76-ش.خ030406</t>
  </si>
  <si>
    <t>1399/12/06</t>
  </si>
  <si>
    <t>1403/04/06</t>
  </si>
  <si>
    <t>5.31 %</t>
  </si>
  <si>
    <t>مرابحه عام دولت79-ش.خ010612</t>
  </si>
  <si>
    <t>1399/12/12</t>
  </si>
  <si>
    <t>1401/06/12</t>
  </si>
  <si>
    <t>2.30 %</t>
  </si>
  <si>
    <t>مرابحه عام دولتی65-ش.خ0210</t>
  </si>
  <si>
    <t>1399/10/16</t>
  </si>
  <si>
    <t>1402/10/16</t>
  </si>
  <si>
    <t>3.81 %</t>
  </si>
  <si>
    <t>اسنادخزانه-م3بودجه00-030418</t>
  </si>
  <si>
    <t>1403/04/18</t>
  </si>
  <si>
    <t>0.67 %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</si>
  <si>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</si>
  <si>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</si>
  <si>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</si>
  <si>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</si>
  <si>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</si>
  <si>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-2.05 %</t>
  </si>
  <si>
    <t>-4.36 %</t>
  </si>
  <si>
    <t>0.30 %</t>
  </si>
  <si>
    <t>-0.15 %</t>
  </si>
  <si>
    <t>-1.30 %</t>
  </si>
  <si>
    <t>-2.55 %</t>
  </si>
  <si>
    <t>-3.53 %</t>
  </si>
  <si>
    <t>2.41 %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</si>
  <si>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</si>
  <si>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</si>
  <si>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</si>
  <si>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</si>
  <si>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</si>
  <si>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</si>
  <si>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</si>
  <si>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</si>
  <si>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</si>
  <si>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جهان کودک</t>
  </si>
  <si>
    <t>290-8100-14527997-1</t>
  </si>
  <si>
    <t>سپرده کوتاه مدت</t>
  </si>
  <si>
    <t>1399/09/02</t>
  </si>
  <si>
    <t>بانک آینده بلوار دریا</t>
  </si>
  <si>
    <t>0100750407000</t>
  </si>
  <si>
    <t>حساب جاری</t>
  </si>
  <si>
    <t>بانک دی فرشته</t>
  </si>
  <si>
    <t>0205364536008</t>
  </si>
  <si>
    <t>1399/11/12</t>
  </si>
  <si>
    <t>290-433-14527997-1</t>
  </si>
  <si>
    <t>سپرده بلند مدت</t>
  </si>
  <si>
    <t>0203629431004</t>
  </si>
  <si>
    <t>0402011794002</t>
  </si>
  <si>
    <t>1399/11/25</t>
  </si>
  <si>
    <t>7.33 %</t>
  </si>
  <si>
    <t>290-433-14527997-2</t>
  </si>
  <si>
    <t>0405372742008</t>
  </si>
  <si>
    <t>1399/12/10</t>
  </si>
  <si>
    <t>6.59 %</t>
  </si>
  <si>
    <t>0105362922004</t>
  </si>
  <si>
    <t>0302795060004</t>
  </si>
  <si>
    <t>قرض الحسنه</t>
  </si>
  <si>
    <t>1399/12/25</t>
  </si>
  <si>
    <t>بانک گردشگری میدان سرو</t>
  </si>
  <si>
    <t>147-9967-823519-1</t>
  </si>
  <si>
    <t>1400/02/19</t>
  </si>
  <si>
    <t>موسسه اعتباری ملل جنت آباد</t>
  </si>
  <si>
    <t>0414-10-277-000000082</t>
  </si>
  <si>
    <t>1400/02/29</t>
  </si>
  <si>
    <t>0.02 %</t>
  </si>
  <si>
    <t>0414-60-304-000000082</t>
  </si>
  <si>
    <t>1400/03/05</t>
  </si>
  <si>
    <t>0.31 %</t>
  </si>
  <si>
    <t>0414-60-314-000000089</t>
  </si>
  <si>
    <t>0.88 %</t>
  </si>
  <si>
    <t>بانک توسعه تعاون آزادی</t>
  </si>
  <si>
    <t>1729-311-5663418-1</t>
  </si>
  <si>
    <t>1400/03/25</t>
  </si>
  <si>
    <t>بانک اقتصاد نوین غدیر</t>
  </si>
  <si>
    <t>101-850-6730034-1</t>
  </si>
  <si>
    <t>1400/04/15</t>
  </si>
  <si>
    <t>101-283-6730034-1</t>
  </si>
  <si>
    <t>101-289-6730034-3</t>
  </si>
  <si>
    <t>1400/05/23</t>
  </si>
  <si>
    <t>0414-60-304-000000135</t>
  </si>
  <si>
    <t>1400/05/31</t>
  </si>
  <si>
    <t>1.64 %</t>
  </si>
  <si>
    <t>0405538325003</t>
  </si>
  <si>
    <t>0.73 %</t>
  </si>
  <si>
    <t>0405539606005</t>
  </si>
  <si>
    <t>1400/06/01</t>
  </si>
  <si>
    <t>1.19 %</t>
  </si>
  <si>
    <t>0405540481000</t>
  </si>
  <si>
    <t>1400/06/02</t>
  </si>
  <si>
    <t>1.47 %</t>
  </si>
  <si>
    <t>0405542449005</t>
  </si>
  <si>
    <t>1400/06/03</t>
  </si>
  <si>
    <t>0.44 %</t>
  </si>
  <si>
    <t>بانک آینده مطهری</t>
  </si>
  <si>
    <t>0402517325001</t>
  </si>
  <si>
    <t>1400/06/06</t>
  </si>
  <si>
    <t>0402520224000</t>
  </si>
  <si>
    <t>1400/06/08</t>
  </si>
  <si>
    <t>0402521901005</t>
  </si>
  <si>
    <t>1400/06/09</t>
  </si>
  <si>
    <t>1.90 %</t>
  </si>
  <si>
    <t>0405551544001</t>
  </si>
  <si>
    <t>1400/06/10</t>
  </si>
  <si>
    <t>2.47 %</t>
  </si>
  <si>
    <t>0402526116004</t>
  </si>
  <si>
    <t>1400/06/13</t>
  </si>
  <si>
    <t>1.23 %</t>
  </si>
  <si>
    <t>0402527409001</t>
  </si>
  <si>
    <t>1400/06/14</t>
  </si>
  <si>
    <t>0402540005001</t>
  </si>
  <si>
    <t>1400/06/27</t>
  </si>
  <si>
    <t>2.82 %</t>
  </si>
  <si>
    <t>0402548916001</t>
  </si>
  <si>
    <t>1400/07/03</t>
  </si>
  <si>
    <t>0.95 %</t>
  </si>
  <si>
    <t xml:space="preserve">0402554314006 </t>
  </si>
  <si>
    <t>1400/07/07</t>
  </si>
  <si>
    <t>290-9012-14527997-3</t>
  </si>
  <si>
    <t>1400/07/12</t>
  </si>
  <si>
    <t>0.91 %</t>
  </si>
  <si>
    <t>290-9012-14527997-4</t>
  </si>
  <si>
    <t>1400/07/14</t>
  </si>
  <si>
    <t>4.13 %</t>
  </si>
  <si>
    <t>290-9012-14527997-5</t>
  </si>
  <si>
    <t>1400/07/21</t>
  </si>
  <si>
    <t>0402570417004</t>
  </si>
  <si>
    <t>1400/07/22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</si>
  <si>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</si>
  <si>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</si>
  <si>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</si>
  <si>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</si>
  <si>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</si>
  <si>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</si>
  <si>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</si>
  <si>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</si>
  <si>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</si>
  <si>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دولت3-ش.خ 0005</t>
  </si>
  <si>
    <t>1400/05/24</t>
  </si>
  <si>
    <t>اطلاعات مجمع</t>
  </si>
  <si>
    <t>تاریخ مجمع</t>
  </si>
  <si>
    <t>گروه‌صنعتی‌سپاهان‌</t>
  </si>
  <si>
    <t>1400/04/26</t>
  </si>
  <si>
    <t>گروه‌بهمن‌</t>
  </si>
  <si>
    <t>1400/04/29</t>
  </si>
  <si>
    <t>1400/04/31</t>
  </si>
  <si>
    <t>1400/05/11</t>
  </si>
  <si>
    <t>1400/04/09</t>
  </si>
  <si>
    <t>1400/04/27</t>
  </si>
  <si>
    <t>1400/07/27</t>
  </si>
  <si>
    <t>بهای فروش</t>
  </si>
  <si>
    <t>ارزش دفتری</t>
  </si>
  <si>
    <t>سود و زیان ناشی از تغییر قیمت</t>
  </si>
  <si>
    <t>توسعه معدنی و صنعتی صبانور</t>
  </si>
  <si>
    <t>پالایش نفت اصفهان</t>
  </si>
  <si>
    <t>سایپا</t>
  </si>
  <si>
    <t>اسنادخزانه-م8بودجه98-000817</t>
  </si>
  <si>
    <t>اسنادخزانه-م20بودجه97-000324</t>
  </si>
  <si>
    <t>اسنادخزانه-م14بودجه98-010318</t>
  </si>
  <si>
    <t>اسنادخزانه-م16بودجه98-010503</t>
  </si>
  <si>
    <t>درآمد سود سهام</t>
  </si>
  <si>
    <t>درآمد تغییر ارزش</t>
  </si>
  <si>
    <t>درآمد فروش</t>
  </si>
  <si>
    <t>درصد از کل درآمدها</t>
  </si>
  <si>
    <t>-0.01 %</t>
  </si>
  <si>
    <t>3.88 %</t>
  </si>
  <si>
    <t>0.83 %</t>
  </si>
  <si>
    <t>4.64 %</t>
  </si>
  <si>
    <t>0.86 %</t>
  </si>
  <si>
    <t>-0.67 %</t>
  </si>
  <si>
    <t>0.26 %</t>
  </si>
  <si>
    <t>0.58 %</t>
  </si>
  <si>
    <t>0.81 %</t>
  </si>
  <si>
    <t>1.45 %</t>
  </si>
  <si>
    <t>-0.20 %</t>
  </si>
  <si>
    <t>1.62 %</t>
  </si>
  <si>
    <t>-0.11 %</t>
  </si>
  <si>
    <t>0.11 %</t>
  </si>
  <si>
    <t>-0.82 %</t>
  </si>
  <si>
    <t>0.49 %</t>
  </si>
  <si>
    <t>0.33 %</t>
  </si>
  <si>
    <t>-6.97 %</t>
  </si>
  <si>
    <t>2.72 %</t>
  </si>
  <si>
    <t>1.06 %</t>
  </si>
  <si>
    <t>0.69 %</t>
  </si>
  <si>
    <t>2.45 %</t>
  </si>
  <si>
    <t>1.68 %</t>
  </si>
  <si>
    <t>-0.08 %</t>
  </si>
  <si>
    <t>-0.91 %</t>
  </si>
  <si>
    <t>-0.18 %</t>
  </si>
  <si>
    <t>1.14 %</t>
  </si>
  <si>
    <t>0.23 %</t>
  </si>
  <si>
    <t>0.55 %</t>
  </si>
  <si>
    <t>-1.00 %</t>
  </si>
  <si>
    <t>-0.69 %</t>
  </si>
  <si>
    <t>1.69 %</t>
  </si>
  <si>
    <t>1.25 %</t>
  </si>
  <si>
    <t>-4.01 %</t>
  </si>
  <si>
    <t>-1.67 %</t>
  </si>
  <si>
    <t>-0.06 %</t>
  </si>
  <si>
    <t>-0.42 %</t>
  </si>
  <si>
    <t>-1.95 %</t>
  </si>
  <si>
    <t>-0.39 %</t>
  </si>
  <si>
    <t>-0.07 %</t>
  </si>
  <si>
    <t>-0.02 %</t>
  </si>
  <si>
    <t>-2.17 %</t>
  </si>
  <si>
    <t>1.11 %</t>
  </si>
  <si>
    <t>0.22 %</t>
  </si>
  <si>
    <t>0.53 %</t>
  </si>
  <si>
    <t>2.27 %</t>
  </si>
  <si>
    <t>0.45 %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</si>
  <si>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</si>
  <si>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</si>
  <si>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</si>
  <si>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</si>
  <si>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</si>
  <si>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</si>
  <si>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290-9012-14527997-1</t>
  </si>
  <si>
    <t>290-9012-14527997-2</t>
  </si>
  <si>
    <t>147-1202-823519-1</t>
  </si>
  <si>
    <t>147-1202-823519-2</t>
  </si>
  <si>
    <t>0414-60-300-000000069</t>
  </si>
  <si>
    <t>0405456300004</t>
  </si>
  <si>
    <t>0405468129003</t>
  </si>
  <si>
    <t>1729-522-5663418-1</t>
  </si>
  <si>
    <t>1729-522-5663418-2</t>
  </si>
  <si>
    <t>1729-522-5663418-3</t>
  </si>
  <si>
    <t>1729-522-5663418-4</t>
  </si>
  <si>
    <t>101-283-6730034-2</t>
  </si>
  <si>
    <t>101-289-6730034-1</t>
  </si>
  <si>
    <t>101-289-6730034-2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</si>
  <si>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</si>
  <si>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</si>
  <si>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</si>
  <si>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</si>
  <si>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4.57 %</t>
  </si>
  <si>
    <t>سرمایه‌گذاری در اوراق بهادار</t>
  </si>
  <si>
    <t>46.45 %</t>
  </si>
  <si>
    <t>0.68 %</t>
  </si>
  <si>
    <t>درآمد سپرده بانکی</t>
  </si>
  <si>
    <t>48.77 %</t>
  </si>
  <si>
    <t>0.72 %</t>
  </si>
  <si>
    <t>درصد به کل 
دارایی‌های صندوق</t>
  </si>
  <si>
    <t xml:space="preserve">قیمت کارشناسی </t>
  </si>
  <si>
    <t>دارای مجوز
 از سازمان</t>
  </si>
  <si>
    <t>بورسی
 یا فرابورسی</t>
  </si>
  <si>
    <t>تعداد سهام متعلقه
 در زمان مجمع</t>
  </si>
  <si>
    <t>خالص درآمد
 سود سهام</t>
  </si>
  <si>
    <t>جمع درآمد 
سود سهام</t>
  </si>
  <si>
    <t>خالص درآمد 
سود سهام</t>
  </si>
  <si>
    <t>جمع درآمد
 سود سهام</t>
  </si>
  <si>
    <t>سود متعلق 
به هر سهم</t>
  </si>
  <si>
    <t>سود و زیان 
ناشی از فروش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</si>
</sst>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sz val="11"/>
      <name val="B Nazanin"/>
      <charset val="178"/>
    </font>
    <font>
      <b/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3" fontId="2" fillId="0" borderId="1" xfId="0" applyNumberFormat="1" applyFont="1" applyBorder="1"/>
    <xf numFmtId="0" fontId="5" fillId="0" borderId="0" xfId="0" applyFont="1"/>
    <xf numFmtId="0" fontId="6" fillId="0" borderId="0" xfId="0" applyFont="1"/>
    <xf numFmtId="3" fontId="5" fillId="0" borderId="0" xfId="0" applyNumberFormat="1" applyFont="1"/>
    <xf numFmtId="3" fontId="6" fillId="0" borderId="1" xfId="0" applyNumberFormat="1" applyFont="1" applyBorder="1"/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1"/>
  <sheetViews>
    <sheetView rightToLeft="1" zoomScaleNormal="100" workbookViewId="0">
      <selection activeCell="A9" sqref="A9"/>
    </sheetView>
  </sheetViews>
  <sheetFormatPr defaultRowHeight="18" x14ac:dyDescent="0.45"/>
  <cols>
    <col min="1" max="1" width="31.28515625" style="5" bestFit="1" customWidth="1"/>
    <col min="2" max="2" width="1" style="5" customWidth="1"/>
    <col min="3" max="3" width="12.7109375" style="5" bestFit="1" customWidth="1"/>
    <col min="4" max="4" width="1" style="5" customWidth="1"/>
    <col min="5" max="5" width="18.5703125" style="5" bestFit="1" customWidth="1"/>
    <col min="6" max="6" width="1" style="5" customWidth="1"/>
    <col min="7" max="7" width="18.85546875" style="5" bestFit="1" customWidth="1"/>
    <col min="8" max="8" width="1" style="5" customWidth="1"/>
    <col min="9" max="9" width="12.140625" style="5" bestFit="1" customWidth="1"/>
    <col min="10" max="10" width="1" style="5" customWidth="1"/>
    <col min="11" max="11" width="18.5703125" style="5" bestFit="1" customWidth="1"/>
    <col min="12" max="12" width="1" style="5" customWidth="1"/>
    <col min="13" max="13" width="10.7109375" style="5" bestFit="1" customWidth="1"/>
    <col min="14" max="14" width="1" style="5" customWidth="1"/>
    <col min="15" max="15" width="15.7109375" style="5" bestFit="1" customWidth="1"/>
    <col min="16" max="16" width="1" style="5" customWidth="1"/>
    <col min="17" max="17" width="13.5703125" style="5" bestFit="1" customWidth="1"/>
    <col min="18" max="18" width="1" style="5" customWidth="1"/>
    <col min="19" max="19" width="9.42578125" style="5" bestFit="1" customWidth="1"/>
    <col min="20" max="20" width="1" style="5" customWidth="1"/>
    <col min="21" max="21" width="18.42578125" style="5" bestFit="1" customWidth="1"/>
    <col min="22" max="22" width="1" style="5" customWidth="1"/>
    <col min="23" max="23" width="18.5703125" style="5" bestFit="1" customWidth="1"/>
    <col min="24" max="24" width="1" style="5" customWidth="1"/>
    <col min="25" max="25" width="26" style="5" bestFit="1" customWidth="1"/>
    <col min="26" max="26" width="1" style="5" customWidth="1"/>
    <col min="27" max="27" width="9.140625" style="5" customWidth="1"/>
    <col min="28" max="16384" width="9.140625" style="5"/>
  </cols>
  <sheetData>
    <row r="2" spans="1:25" ht="19.5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19.5" x14ac:dyDescent="0.4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19.5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5" ht="19.5" x14ac:dyDescent="0.45">
      <c r="A6" s="15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19.5" x14ac:dyDescent="0.45">
      <c r="A7" s="15" t="s">
        <v>3</v>
      </c>
      <c r="C7" s="15" t="s">
        <v>7</v>
      </c>
      <c r="E7" s="15" t="s">
        <v>8</v>
      </c>
      <c r="G7" s="15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8" t="s">
        <v>418</v>
      </c>
    </row>
    <row r="8" spans="1:25" ht="19.5" x14ac:dyDescent="0.45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5" ht="19.5" x14ac:dyDescent="0.5">
      <c r="A9" s="6" t="s">
        <v>15</v>
      </c>
      <c r="C9" s="9">
        <v>8733</v>
      </c>
      <c r="D9" s="10"/>
      <c r="E9" s="9">
        <v>201045394</v>
      </c>
      <c r="F9" s="10"/>
      <c r="G9" s="9">
        <v>309218596.713</v>
      </c>
      <c r="H9" s="10"/>
      <c r="I9" s="9">
        <v>0</v>
      </c>
      <c r="J9" s="10"/>
      <c r="K9" s="9">
        <v>0</v>
      </c>
      <c r="L9" s="10"/>
      <c r="M9" s="9">
        <v>-8733</v>
      </c>
      <c r="N9" s="10"/>
      <c r="O9" s="9">
        <v>279529447</v>
      </c>
      <c r="P9" s="10"/>
      <c r="Q9" s="9">
        <v>0</v>
      </c>
      <c r="R9" s="10"/>
      <c r="S9" s="9">
        <v>0</v>
      </c>
      <c r="T9" s="10"/>
      <c r="U9" s="9">
        <v>0</v>
      </c>
      <c r="V9" s="10"/>
      <c r="W9" s="9">
        <v>0</v>
      </c>
      <c r="X9" s="10"/>
      <c r="Y9" s="10" t="s">
        <v>16</v>
      </c>
    </row>
    <row r="10" spans="1:25" ht="19.5" x14ac:dyDescent="0.5">
      <c r="A10" s="6" t="s">
        <v>17</v>
      </c>
      <c r="C10" s="9">
        <v>21600000</v>
      </c>
      <c r="D10" s="10"/>
      <c r="E10" s="9">
        <v>102007913262</v>
      </c>
      <c r="F10" s="10"/>
      <c r="G10" s="9">
        <v>87388923600</v>
      </c>
      <c r="H10" s="10"/>
      <c r="I10" s="9">
        <v>0</v>
      </c>
      <c r="J10" s="10"/>
      <c r="K10" s="9">
        <v>0</v>
      </c>
      <c r="L10" s="10"/>
      <c r="M10" s="9">
        <v>0</v>
      </c>
      <c r="N10" s="10"/>
      <c r="O10" s="9">
        <v>0</v>
      </c>
      <c r="P10" s="10"/>
      <c r="Q10" s="9">
        <v>21600000</v>
      </c>
      <c r="R10" s="10"/>
      <c r="S10" s="9">
        <v>3740</v>
      </c>
      <c r="T10" s="10"/>
      <c r="U10" s="9">
        <v>102007913262</v>
      </c>
      <c r="V10" s="10"/>
      <c r="W10" s="9">
        <v>80303335200</v>
      </c>
      <c r="X10" s="10"/>
      <c r="Y10" s="10" t="s">
        <v>18</v>
      </c>
    </row>
    <row r="11" spans="1:25" ht="19.5" x14ac:dyDescent="0.5">
      <c r="A11" s="6" t="s">
        <v>19</v>
      </c>
      <c r="C11" s="9">
        <v>4200000</v>
      </c>
      <c r="D11" s="10"/>
      <c r="E11" s="9">
        <v>12021321371</v>
      </c>
      <c r="F11" s="10"/>
      <c r="G11" s="9">
        <v>11401952310</v>
      </c>
      <c r="H11" s="10"/>
      <c r="I11" s="9">
        <v>0</v>
      </c>
      <c r="J11" s="10"/>
      <c r="K11" s="9">
        <v>0</v>
      </c>
      <c r="L11" s="10"/>
      <c r="M11" s="9">
        <v>0</v>
      </c>
      <c r="N11" s="10"/>
      <c r="O11" s="9">
        <v>0</v>
      </c>
      <c r="P11" s="10"/>
      <c r="Q11" s="9">
        <v>4200000</v>
      </c>
      <c r="R11" s="10"/>
      <c r="S11" s="9">
        <v>2338</v>
      </c>
      <c r="T11" s="10"/>
      <c r="U11" s="9">
        <v>12021321371</v>
      </c>
      <c r="V11" s="10"/>
      <c r="W11" s="9">
        <v>9761173380</v>
      </c>
      <c r="X11" s="10"/>
      <c r="Y11" s="10" t="s">
        <v>20</v>
      </c>
    </row>
    <row r="12" spans="1:25" ht="19.5" x14ac:dyDescent="0.5">
      <c r="A12" s="6" t="s">
        <v>21</v>
      </c>
      <c r="C12" s="9">
        <v>110000000</v>
      </c>
      <c r="D12" s="10"/>
      <c r="E12" s="9">
        <v>201078744480</v>
      </c>
      <c r="F12" s="10"/>
      <c r="G12" s="9">
        <v>210162051000</v>
      </c>
      <c r="H12" s="10"/>
      <c r="I12" s="9">
        <v>0</v>
      </c>
      <c r="J12" s="10"/>
      <c r="K12" s="9">
        <v>0</v>
      </c>
      <c r="L12" s="10"/>
      <c r="M12" s="9">
        <v>0</v>
      </c>
      <c r="N12" s="10"/>
      <c r="O12" s="9">
        <v>0</v>
      </c>
      <c r="P12" s="10"/>
      <c r="Q12" s="9">
        <v>110000000</v>
      </c>
      <c r="R12" s="10"/>
      <c r="S12" s="9">
        <v>1953</v>
      </c>
      <c r="T12" s="10"/>
      <c r="U12" s="9">
        <v>201078744480</v>
      </c>
      <c r="V12" s="10"/>
      <c r="W12" s="9">
        <v>213551761500</v>
      </c>
      <c r="X12" s="10"/>
      <c r="Y12" s="10" t="s">
        <v>22</v>
      </c>
    </row>
    <row r="13" spans="1:25" ht="19.5" x14ac:dyDescent="0.5">
      <c r="A13" s="6" t="s">
        <v>23</v>
      </c>
      <c r="C13" s="9">
        <v>10686689</v>
      </c>
      <c r="D13" s="10"/>
      <c r="E13" s="9">
        <v>63675100179</v>
      </c>
      <c r="F13" s="10"/>
      <c r="G13" s="9">
        <v>65225853650.763</v>
      </c>
      <c r="H13" s="10"/>
      <c r="I13" s="9">
        <v>5500000</v>
      </c>
      <c r="J13" s="10"/>
      <c r="K13" s="9">
        <v>38526263927</v>
      </c>
      <c r="L13" s="10"/>
      <c r="M13" s="9">
        <v>0</v>
      </c>
      <c r="N13" s="10"/>
      <c r="O13" s="9">
        <v>0</v>
      </c>
      <c r="P13" s="10"/>
      <c r="Q13" s="9">
        <v>16186689</v>
      </c>
      <c r="R13" s="10"/>
      <c r="S13" s="9">
        <v>6580</v>
      </c>
      <c r="T13" s="10"/>
      <c r="U13" s="9">
        <v>102201364106</v>
      </c>
      <c r="V13" s="10"/>
      <c r="W13" s="9">
        <v>105874688558.961</v>
      </c>
      <c r="X13" s="10"/>
      <c r="Y13" s="10" t="s">
        <v>24</v>
      </c>
    </row>
    <row r="14" spans="1:25" ht="19.5" x14ac:dyDescent="0.5">
      <c r="A14" s="6" t="s">
        <v>25</v>
      </c>
      <c r="C14" s="9">
        <v>4700000</v>
      </c>
      <c r="D14" s="10"/>
      <c r="E14" s="9">
        <v>158769063950</v>
      </c>
      <c r="F14" s="10"/>
      <c r="G14" s="9">
        <v>182349526050</v>
      </c>
      <c r="H14" s="10"/>
      <c r="I14" s="9">
        <v>1887584</v>
      </c>
      <c r="J14" s="10"/>
      <c r="K14" s="9">
        <v>80566356923</v>
      </c>
      <c r="L14" s="10"/>
      <c r="M14" s="9">
        <v>0</v>
      </c>
      <c r="N14" s="10"/>
      <c r="O14" s="9">
        <v>0</v>
      </c>
      <c r="P14" s="10"/>
      <c r="Q14" s="9">
        <v>6587584</v>
      </c>
      <c r="R14" s="10"/>
      <c r="S14" s="9">
        <v>38010</v>
      </c>
      <c r="T14" s="10"/>
      <c r="U14" s="9">
        <v>239335420873</v>
      </c>
      <c r="V14" s="10"/>
      <c r="W14" s="9">
        <v>248904223136.35199</v>
      </c>
      <c r="X14" s="10"/>
      <c r="Y14" s="10" t="s">
        <v>26</v>
      </c>
    </row>
    <row r="15" spans="1:25" ht="19.5" x14ac:dyDescent="0.5">
      <c r="A15" s="6" t="s">
        <v>27</v>
      </c>
      <c r="C15" s="9">
        <v>200000</v>
      </c>
      <c r="D15" s="10"/>
      <c r="E15" s="9">
        <v>24037122033</v>
      </c>
      <c r="F15" s="10"/>
      <c r="G15" s="9">
        <v>24033743280</v>
      </c>
      <c r="H15" s="10"/>
      <c r="I15" s="9">
        <v>100000</v>
      </c>
      <c r="J15" s="10"/>
      <c r="K15" s="9">
        <v>12681103982</v>
      </c>
      <c r="L15" s="10"/>
      <c r="M15" s="9">
        <v>0</v>
      </c>
      <c r="N15" s="10"/>
      <c r="O15" s="9">
        <v>0</v>
      </c>
      <c r="P15" s="10"/>
      <c r="Q15" s="9">
        <v>300000</v>
      </c>
      <c r="R15" s="10"/>
      <c r="S15" s="9">
        <v>130796</v>
      </c>
      <c r="T15" s="10"/>
      <c r="U15" s="9">
        <v>36718226015</v>
      </c>
      <c r="V15" s="10"/>
      <c r="W15" s="9">
        <v>39005329140</v>
      </c>
      <c r="X15" s="10"/>
      <c r="Y15" s="10" t="s">
        <v>28</v>
      </c>
    </row>
    <row r="16" spans="1:25" ht="19.5" x14ac:dyDescent="0.5">
      <c r="A16" s="6" t="s">
        <v>29</v>
      </c>
      <c r="C16" s="9">
        <v>1200000</v>
      </c>
      <c r="D16" s="10"/>
      <c r="E16" s="9">
        <v>80490016875</v>
      </c>
      <c r="F16" s="10"/>
      <c r="G16" s="9">
        <v>79802334000</v>
      </c>
      <c r="H16" s="10"/>
      <c r="I16" s="9">
        <v>0</v>
      </c>
      <c r="J16" s="10"/>
      <c r="K16" s="9">
        <v>0</v>
      </c>
      <c r="L16" s="10"/>
      <c r="M16" s="9">
        <v>-200000</v>
      </c>
      <c r="N16" s="10"/>
      <c r="O16" s="9">
        <v>15425668083</v>
      </c>
      <c r="P16" s="10"/>
      <c r="Q16" s="9">
        <v>1000000</v>
      </c>
      <c r="R16" s="10"/>
      <c r="S16" s="9">
        <v>74150</v>
      </c>
      <c r="T16" s="10"/>
      <c r="U16" s="9">
        <v>67075014063</v>
      </c>
      <c r="V16" s="10"/>
      <c r="W16" s="9">
        <v>73708807500</v>
      </c>
      <c r="X16" s="10"/>
      <c r="Y16" s="10" t="s">
        <v>30</v>
      </c>
    </row>
    <row r="17" spans="1:25" ht="19.5" x14ac:dyDescent="0.5">
      <c r="A17" s="6" t="s">
        <v>31</v>
      </c>
      <c r="C17" s="9">
        <v>200000</v>
      </c>
      <c r="D17" s="10"/>
      <c r="E17" s="9">
        <v>12613759912</v>
      </c>
      <c r="F17" s="10"/>
      <c r="G17" s="9">
        <v>18529092000</v>
      </c>
      <c r="H17" s="10"/>
      <c r="I17" s="9">
        <v>0</v>
      </c>
      <c r="J17" s="10"/>
      <c r="K17" s="11">
        <v>0</v>
      </c>
      <c r="L17" s="10"/>
      <c r="M17" s="9">
        <v>0</v>
      </c>
      <c r="N17" s="10"/>
      <c r="O17" s="9">
        <v>0</v>
      </c>
      <c r="P17" s="10"/>
      <c r="Q17" s="9">
        <v>200000</v>
      </c>
      <c r="R17" s="10"/>
      <c r="S17" s="9">
        <v>108100</v>
      </c>
      <c r="T17" s="10"/>
      <c r="U17" s="9">
        <v>12613759912</v>
      </c>
      <c r="V17" s="10"/>
      <c r="W17" s="9">
        <v>21491361000</v>
      </c>
      <c r="X17" s="10"/>
      <c r="Y17" s="10" t="s">
        <v>32</v>
      </c>
    </row>
    <row r="18" spans="1:25" ht="19.5" x14ac:dyDescent="0.5">
      <c r="A18" s="6" t="s">
        <v>33</v>
      </c>
      <c r="C18" s="9">
        <v>650802</v>
      </c>
      <c r="D18" s="10"/>
      <c r="E18" s="9">
        <v>4970128039</v>
      </c>
      <c r="F18" s="10"/>
      <c r="G18" s="9">
        <v>6190470568.1889</v>
      </c>
      <c r="H18" s="10"/>
      <c r="I18" s="9">
        <v>0</v>
      </c>
      <c r="J18" s="10"/>
      <c r="K18" s="9">
        <v>0</v>
      </c>
      <c r="L18" s="10"/>
      <c r="M18" s="9">
        <v>-325000</v>
      </c>
      <c r="N18" s="10"/>
      <c r="O18" s="9">
        <v>4348794973</v>
      </c>
      <c r="P18" s="10"/>
      <c r="Q18" s="9">
        <v>325802</v>
      </c>
      <c r="R18" s="10"/>
      <c r="S18" s="9">
        <v>15060</v>
      </c>
      <c r="T18" s="10"/>
      <c r="U18" s="9">
        <v>2488126426</v>
      </c>
      <c r="V18" s="10"/>
      <c r="W18" s="9">
        <v>4877383980.1859999</v>
      </c>
      <c r="X18" s="10"/>
      <c r="Y18" s="10" t="s">
        <v>34</v>
      </c>
    </row>
    <row r="19" spans="1:25" ht="19.5" x14ac:dyDescent="0.5">
      <c r="A19" s="6" t="s">
        <v>35</v>
      </c>
      <c r="C19" s="9">
        <v>200000</v>
      </c>
      <c r="D19" s="10"/>
      <c r="E19" s="9">
        <v>17484193933</v>
      </c>
      <c r="F19" s="10"/>
      <c r="G19" s="9">
        <v>19085760000</v>
      </c>
      <c r="H19" s="10"/>
      <c r="I19" s="9">
        <v>0</v>
      </c>
      <c r="J19" s="10"/>
      <c r="K19" s="9">
        <v>0</v>
      </c>
      <c r="L19" s="10"/>
      <c r="M19" s="9">
        <v>0</v>
      </c>
      <c r="N19" s="10"/>
      <c r="O19" s="9">
        <v>0</v>
      </c>
      <c r="P19" s="10"/>
      <c r="Q19" s="9">
        <v>200000</v>
      </c>
      <c r="R19" s="10"/>
      <c r="S19" s="9">
        <v>101550</v>
      </c>
      <c r="T19" s="10"/>
      <c r="U19" s="9">
        <v>17484193933</v>
      </c>
      <c r="V19" s="10"/>
      <c r="W19" s="9">
        <v>20189155500</v>
      </c>
      <c r="X19" s="10"/>
      <c r="Y19" s="10" t="s">
        <v>36</v>
      </c>
    </row>
    <row r="20" spans="1:25" ht="19.5" x14ac:dyDescent="0.5">
      <c r="A20" s="6" t="s">
        <v>37</v>
      </c>
      <c r="C20" s="9">
        <v>600000</v>
      </c>
      <c r="D20" s="10"/>
      <c r="E20" s="9">
        <v>10064749564</v>
      </c>
      <c r="F20" s="10"/>
      <c r="G20" s="9">
        <v>9268522200</v>
      </c>
      <c r="H20" s="10"/>
      <c r="I20" s="9">
        <v>0</v>
      </c>
      <c r="J20" s="10"/>
      <c r="K20" s="9">
        <v>0</v>
      </c>
      <c r="L20" s="10"/>
      <c r="M20" s="9">
        <v>0</v>
      </c>
      <c r="N20" s="10"/>
      <c r="O20" s="9">
        <v>0</v>
      </c>
      <c r="P20" s="10"/>
      <c r="Q20" s="9">
        <v>600000</v>
      </c>
      <c r="R20" s="10"/>
      <c r="S20" s="9">
        <v>17480</v>
      </c>
      <c r="T20" s="10"/>
      <c r="U20" s="9">
        <v>10064749564</v>
      </c>
      <c r="V20" s="10"/>
      <c r="W20" s="9">
        <v>10425596400</v>
      </c>
      <c r="X20" s="10"/>
      <c r="Y20" s="10" t="s">
        <v>38</v>
      </c>
    </row>
    <row r="21" spans="1:25" ht="19.5" x14ac:dyDescent="0.5">
      <c r="A21" s="6" t="s">
        <v>39</v>
      </c>
      <c r="C21" s="9">
        <v>1395534</v>
      </c>
      <c r="D21" s="10"/>
      <c r="E21" s="9">
        <v>4655538226</v>
      </c>
      <c r="F21" s="10"/>
      <c r="G21" s="9">
        <v>6443686010.1914997</v>
      </c>
      <c r="H21" s="10"/>
      <c r="I21" s="9">
        <v>0</v>
      </c>
      <c r="J21" s="10"/>
      <c r="K21" s="9">
        <v>0</v>
      </c>
      <c r="L21" s="10"/>
      <c r="M21" s="9">
        <v>0</v>
      </c>
      <c r="N21" s="10"/>
      <c r="O21" s="9">
        <v>0</v>
      </c>
      <c r="P21" s="10"/>
      <c r="Q21" s="9">
        <v>1395534</v>
      </c>
      <c r="R21" s="10"/>
      <c r="S21" s="9">
        <v>4434</v>
      </c>
      <c r="T21" s="10"/>
      <c r="U21" s="9">
        <v>4655538226</v>
      </c>
      <c r="V21" s="10"/>
      <c r="W21" s="9">
        <v>6150980359.3518</v>
      </c>
      <c r="X21" s="10"/>
      <c r="Y21" s="10" t="s">
        <v>40</v>
      </c>
    </row>
    <row r="22" spans="1:25" ht="19.5" x14ac:dyDescent="0.5">
      <c r="A22" s="6" t="s">
        <v>41</v>
      </c>
      <c r="C22" s="9">
        <v>600000</v>
      </c>
      <c r="D22" s="10"/>
      <c r="E22" s="9">
        <v>20101266954</v>
      </c>
      <c r="F22" s="10"/>
      <c r="G22" s="9">
        <v>21415415580</v>
      </c>
      <c r="H22" s="10"/>
      <c r="I22" s="9">
        <v>0</v>
      </c>
      <c r="J22" s="10"/>
      <c r="K22" s="9">
        <v>0</v>
      </c>
      <c r="L22" s="10"/>
      <c r="M22" s="9">
        <v>0</v>
      </c>
      <c r="N22" s="10"/>
      <c r="O22" s="9">
        <v>0</v>
      </c>
      <c r="P22" s="10"/>
      <c r="Q22" s="9">
        <v>600000</v>
      </c>
      <c r="R22" s="10"/>
      <c r="S22" s="9">
        <v>33650</v>
      </c>
      <c r="T22" s="10"/>
      <c r="U22" s="9">
        <v>20101266954</v>
      </c>
      <c r="V22" s="10"/>
      <c r="W22" s="9">
        <v>20069869500</v>
      </c>
      <c r="X22" s="10"/>
      <c r="Y22" s="10" t="s">
        <v>36</v>
      </c>
    </row>
    <row r="23" spans="1:25" ht="19.5" x14ac:dyDescent="0.5">
      <c r="A23" s="6" t="s">
        <v>42</v>
      </c>
      <c r="C23" s="9">
        <v>1000000</v>
      </c>
      <c r="D23" s="10"/>
      <c r="E23" s="9">
        <v>13486977291</v>
      </c>
      <c r="F23" s="10"/>
      <c r="G23" s="9">
        <v>12435565500</v>
      </c>
      <c r="H23" s="10"/>
      <c r="I23" s="9">
        <v>0</v>
      </c>
      <c r="J23" s="10"/>
      <c r="K23" s="9">
        <v>0</v>
      </c>
      <c r="L23" s="10"/>
      <c r="M23" s="9">
        <v>0</v>
      </c>
      <c r="N23" s="10"/>
      <c r="O23" s="9">
        <v>0</v>
      </c>
      <c r="P23" s="10"/>
      <c r="Q23" s="9">
        <v>1000000</v>
      </c>
      <c r="R23" s="10"/>
      <c r="S23" s="9">
        <v>11620</v>
      </c>
      <c r="T23" s="10"/>
      <c r="U23" s="9">
        <v>13486977291</v>
      </c>
      <c r="V23" s="10"/>
      <c r="W23" s="9">
        <v>11550861000</v>
      </c>
      <c r="X23" s="10"/>
      <c r="Y23" s="10" t="s">
        <v>38</v>
      </c>
    </row>
    <row r="24" spans="1:25" ht="19.5" x14ac:dyDescent="0.5">
      <c r="A24" s="6" t="s">
        <v>43</v>
      </c>
      <c r="C24" s="9">
        <v>3000000</v>
      </c>
      <c r="D24" s="10"/>
      <c r="E24" s="9">
        <v>53754083089</v>
      </c>
      <c r="F24" s="10"/>
      <c r="G24" s="9">
        <v>49414225500</v>
      </c>
      <c r="H24" s="10"/>
      <c r="I24" s="9">
        <v>0</v>
      </c>
      <c r="J24" s="10"/>
      <c r="K24" s="9">
        <v>0</v>
      </c>
      <c r="L24" s="10"/>
      <c r="M24" s="9">
        <v>0</v>
      </c>
      <c r="N24" s="10"/>
      <c r="O24" s="9">
        <v>0</v>
      </c>
      <c r="P24" s="10"/>
      <c r="Q24" s="9">
        <v>3000000</v>
      </c>
      <c r="R24" s="10"/>
      <c r="S24" s="9">
        <v>16620</v>
      </c>
      <c r="T24" s="10"/>
      <c r="U24" s="9">
        <v>53754083089</v>
      </c>
      <c r="V24" s="10"/>
      <c r="W24" s="9">
        <v>49563333000</v>
      </c>
      <c r="X24" s="10"/>
      <c r="Y24" s="10" t="s">
        <v>44</v>
      </c>
    </row>
    <row r="25" spans="1:25" ht="19.5" x14ac:dyDescent="0.5">
      <c r="A25" s="6" t="s">
        <v>45</v>
      </c>
      <c r="C25" s="9">
        <v>1000000</v>
      </c>
      <c r="D25" s="10"/>
      <c r="E25" s="9">
        <v>17497405289</v>
      </c>
      <c r="F25" s="10"/>
      <c r="G25" s="9">
        <v>17445577500</v>
      </c>
      <c r="H25" s="10"/>
      <c r="I25" s="9">
        <v>0</v>
      </c>
      <c r="J25" s="10"/>
      <c r="K25" s="9">
        <v>0</v>
      </c>
      <c r="L25" s="10"/>
      <c r="M25" s="9">
        <v>0</v>
      </c>
      <c r="N25" s="10"/>
      <c r="O25" s="9">
        <v>0</v>
      </c>
      <c r="P25" s="10"/>
      <c r="Q25" s="9">
        <v>1000000</v>
      </c>
      <c r="R25" s="10"/>
      <c r="S25" s="9">
        <v>19800</v>
      </c>
      <c r="T25" s="10"/>
      <c r="U25" s="9">
        <v>17497405289</v>
      </c>
      <c r="V25" s="10"/>
      <c r="W25" s="9">
        <v>19682190000</v>
      </c>
      <c r="X25" s="10"/>
      <c r="Y25" s="10" t="s">
        <v>46</v>
      </c>
    </row>
    <row r="26" spans="1:25" ht="19.5" x14ac:dyDescent="0.5">
      <c r="A26" s="6" t="s">
        <v>47</v>
      </c>
      <c r="C26" s="9">
        <v>800540</v>
      </c>
      <c r="D26" s="10"/>
      <c r="E26" s="9">
        <v>14639589692</v>
      </c>
      <c r="F26" s="10"/>
      <c r="G26" s="9">
        <v>13997713683.33</v>
      </c>
      <c r="H26" s="10"/>
      <c r="I26" s="9">
        <v>0</v>
      </c>
      <c r="J26" s="10"/>
      <c r="K26" s="9">
        <v>0</v>
      </c>
      <c r="L26" s="10"/>
      <c r="M26" s="9">
        <v>0</v>
      </c>
      <c r="N26" s="10"/>
      <c r="O26" s="9">
        <v>0</v>
      </c>
      <c r="P26" s="10"/>
      <c r="Q26" s="9">
        <v>800540</v>
      </c>
      <c r="R26" s="10"/>
      <c r="S26" s="9">
        <v>17320</v>
      </c>
      <c r="T26" s="10"/>
      <c r="U26" s="9">
        <v>14639589692</v>
      </c>
      <c r="V26" s="10"/>
      <c r="W26" s="9">
        <v>13782853950.84</v>
      </c>
      <c r="X26" s="10"/>
      <c r="Y26" s="10" t="s">
        <v>48</v>
      </c>
    </row>
    <row r="27" spans="1:25" ht="19.5" x14ac:dyDescent="0.5">
      <c r="A27" s="6" t="s">
        <v>49</v>
      </c>
      <c r="C27" s="9">
        <v>607472</v>
      </c>
      <c r="D27" s="10"/>
      <c r="E27" s="9">
        <v>12342878765</v>
      </c>
      <c r="F27" s="10"/>
      <c r="G27" s="9">
        <v>12871223499.204</v>
      </c>
      <c r="H27" s="10"/>
      <c r="I27" s="9">
        <v>0</v>
      </c>
      <c r="J27" s="10"/>
      <c r="K27" s="9">
        <v>0</v>
      </c>
      <c r="L27" s="10"/>
      <c r="M27" s="9">
        <v>-300000</v>
      </c>
      <c r="N27" s="10"/>
      <c r="O27" s="9">
        <v>10250544300</v>
      </c>
      <c r="P27" s="10"/>
      <c r="Q27" s="9">
        <v>307472</v>
      </c>
      <c r="R27" s="10"/>
      <c r="S27" s="9">
        <v>34081</v>
      </c>
      <c r="T27" s="10"/>
      <c r="U27" s="9">
        <v>6247349045</v>
      </c>
      <c r="V27" s="10"/>
      <c r="W27" s="9">
        <v>10416603460.2696</v>
      </c>
      <c r="X27" s="10"/>
      <c r="Y27" s="10" t="s">
        <v>38</v>
      </c>
    </row>
    <row r="28" spans="1:25" ht="19.5" x14ac:dyDescent="0.5">
      <c r="A28" s="6" t="s">
        <v>50</v>
      </c>
      <c r="C28" s="9">
        <v>899899</v>
      </c>
      <c r="D28" s="10"/>
      <c r="E28" s="9">
        <v>3823616256</v>
      </c>
      <c r="F28" s="10"/>
      <c r="G28" s="9">
        <v>3797341831.0327501</v>
      </c>
      <c r="H28" s="10"/>
      <c r="I28" s="9">
        <v>0</v>
      </c>
      <c r="J28" s="10"/>
      <c r="K28" s="9">
        <v>0</v>
      </c>
      <c r="L28" s="10"/>
      <c r="M28" s="9">
        <v>0</v>
      </c>
      <c r="N28" s="10"/>
      <c r="O28" s="9">
        <v>0</v>
      </c>
      <c r="P28" s="10"/>
      <c r="Q28" s="9">
        <v>899899</v>
      </c>
      <c r="R28" s="10"/>
      <c r="S28" s="9">
        <v>4090</v>
      </c>
      <c r="T28" s="10"/>
      <c r="U28" s="9">
        <v>3823616256</v>
      </c>
      <c r="V28" s="10"/>
      <c r="W28" s="9">
        <v>3658687417.8855</v>
      </c>
      <c r="X28" s="10"/>
      <c r="Y28" s="10" t="s">
        <v>51</v>
      </c>
    </row>
    <row r="29" spans="1:25" ht="19.5" x14ac:dyDescent="0.5">
      <c r="A29" s="6" t="s">
        <v>52</v>
      </c>
      <c r="C29" s="9">
        <v>500000</v>
      </c>
      <c r="D29" s="10"/>
      <c r="E29" s="9">
        <v>47305720575</v>
      </c>
      <c r="F29" s="10"/>
      <c r="G29" s="9">
        <v>38674020000</v>
      </c>
      <c r="H29" s="10"/>
      <c r="I29" s="9">
        <v>500000</v>
      </c>
      <c r="J29" s="10"/>
      <c r="K29" s="9">
        <v>40540689910</v>
      </c>
      <c r="L29" s="10"/>
      <c r="M29" s="9">
        <v>0</v>
      </c>
      <c r="N29" s="10"/>
      <c r="O29" s="9">
        <v>0</v>
      </c>
      <c r="P29" s="10"/>
      <c r="Q29" s="9">
        <v>1000000</v>
      </c>
      <c r="R29" s="10"/>
      <c r="S29" s="9">
        <v>71250</v>
      </c>
      <c r="T29" s="10"/>
      <c r="U29" s="9">
        <v>87846410485</v>
      </c>
      <c r="V29" s="10"/>
      <c r="W29" s="9">
        <v>71165390625</v>
      </c>
      <c r="X29" s="10"/>
      <c r="Y29" s="10" t="s">
        <v>53</v>
      </c>
    </row>
    <row r="30" spans="1:25" ht="19.5" x14ac:dyDescent="0.5">
      <c r="A30" s="6" t="s">
        <v>54</v>
      </c>
      <c r="C30" s="9">
        <v>10000</v>
      </c>
      <c r="D30" s="10"/>
      <c r="E30" s="9">
        <v>10000000000</v>
      </c>
      <c r="F30" s="10"/>
      <c r="G30" s="9">
        <v>10268240000</v>
      </c>
      <c r="H30" s="10"/>
      <c r="I30" s="9">
        <v>990000</v>
      </c>
      <c r="J30" s="10"/>
      <c r="K30" s="9">
        <v>0</v>
      </c>
      <c r="L30" s="10"/>
      <c r="M30" s="9">
        <v>0</v>
      </c>
      <c r="N30" s="10"/>
      <c r="O30" s="9">
        <v>0</v>
      </c>
      <c r="P30" s="10"/>
      <c r="Q30" s="9">
        <v>1000000</v>
      </c>
      <c r="R30" s="10"/>
      <c r="S30" s="9">
        <v>10581</v>
      </c>
      <c r="T30" s="10"/>
      <c r="U30" s="9">
        <v>10000000000</v>
      </c>
      <c r="V30" s="10"/>
      <c r="W30" s="9">
        <v>10581000000</v>
      </c>
      <c r="X30" s="10"/>
      <c r="Y30" s="10" t="s">
        <v>38</v>
      </c>
    </row>
    <row r="31" spans="1:25" ht="19.5" x14ac:dyDescent="0.5">
      <c r="A31" s="6" t="s">
        <v>55</v>
      </c>
      <c r="C31" s="9">
        <v>1500000</v>
      </c>
      <c r="D31" s="10"/>
      <c r="E31" s="9">
        <v>19905138650</v>
      </c>
      <c r="F31" s="10"/>
      <c r="G31" s="9">
        <v>24215058000</v>
      </c>
      <c r="H31" s="10"/>
      <c r="I31" s="9">
        <v>0</v>
      </c>
      <c r="J31" s="10"/>
      <c r="K31" s="9">
        <v>0</v>
      </c>
      <c r="L31" s="10"/>
      <c r="M31" s="9">
        <v>0</v>
      </c>
      <c r="N31" s="10"/>
      <c r="O31" s="9">
        <v>0</v>
      </c>
      <c r="P31" s="10"/>
      <c r="Q31" s="9">
        <v>1500000</v>
      </c>
      <c r="R31" s="10"/>
      <c r="S31" s="9">
        <v>16400</v>
      </c>
      <c r="T31" s="10"/>
      <c r="U31" s="9">
        <v>19905138650</v>
      </c>
      <c r="V31" s="10"/>
      <c r="W31" s="9">
        <v>24453630000</v>
      </c>
      <c r="X31" s="10"/>
      <c r="Y31" s="10" t="s">
        <v>56</v>
      </c>
    </row>
    <row r="32" spans="1:25" ht="19.5" x14ac:dyDescent="0.5">
      <c r="A32" s="6" t="s">
        <v>57</v>
      </c>
      <c r="C32" s="9">
        <v>15400000</v>
      </c>
      <c r="D32" s="10"/>
      <c r="E32" s="9">
        <v>166005746085</v>
      </c>
      <c r="F32" s="10"/>
      <c r="G32" s="9">
        <v>157370043600</v>
      </c>
      <c r="H32" s="10"/>
      <c r="I32" s="9">
        <v>0</v>
      </c>
      <c r="J32" s="10"/>
      <c r="K32" s="9">
        <v>0</v>
      </c>
      <c r="L32" s="10"/>
      <c r="M32" s="9">
        <v>0</v>
      </c>
      <c r="N32" s="10"/>
      <c r="O32" s="9">
        <v>0</v>
      </c>
      <c r="P32" s="10"/>
      <c r="Q32" s="9">
        <v>15400000</v>
      </c>
      <c r="R32" s="10"/>
      <c r="S32" s="9">
        <v>10470</v>
      </c>
      <c r="T32" s="10"/>
      <c r="U32" s="9">
        <v>166005746085</v>
      </c>
      <c r="V32" s="10"/>
      <c r="W32" s="9">
        <v>160278633900</v>
      </c>
      <c r="X32" s="10"/>
      <c r="Y32" s="10" t="s">
        <v>58</v>
      </c>
    </row>
    <row r="33" spans="1:25" ht="19.5" x14ac:dyDescent="0.5">
      <c r="A33" s="6" t="s">
        <v>59</v>
      </c>
      <c r="C33" s="9">
        <v>700000</v>
      </c>
      <c r="D33" s="10"/>
      <c r="E33" s="9">
        <v>28812388379</v>
      </c>
      <c r="F33" s="10"/>
      <c r="G33" s="9">
        <v>23936724000</v>
      </c>
      <c r="H33" s="10"/>
      <c r="I33" s="9">
        <v>0</v>
      </c>
      <c r="J33" s="10"/>
      <c r="K33" s="9">
        <v>0</v>
      </c>
      <c r="L33" s="10"/>
      <c r="M33" s="9">
        <v>0</v>
      </c>
      <c r="N33" s="10"/>
      <c r="O33" s="9">
        <v>0</v>
      </c>
      <c r="P33" s="10"/>
      <c r="Q33" s="9">
        <v>700000</v>
      </c>
      <c r="R33" s="10"/>
      <c r="S33" s="9">
        <v>23031</v>
      </c>
      <c r="T33" s="10"/>
      <c r="U33" s="9">
        <v>22914243671</v>
      </c>
      <c r="V33" s="10"/>
      <c r="W33" s="9">
        <v>16025775885</v>
      </c>
      <c r="X33" s="10"/>
      <c r="Y33" s="10" t="s">
        <v>60</v>
      </c>
    </row>
    <row r="34" spans="1:25" ht="19.5" x14ac:dyDescent="0.5">
      <c r="A34" s="6" t="s">
        <v>61</v>
      </c>
      <c r="C34" s="9">
        <v>31740000</v>
      </c>
      <c r="D34" s="10"/>
      <c r="E34" s="9">
        <v>300133827227</v>
      </c>
      <c r="F34" s="10"/>
      <c r="G34" s="9">
        <v>310747246803</v>
      </c>
      <c r="H34" s="10"/>
      <c r="I34" s="9">
        <v>0</v>
      </c>
      <c r="J34" s="10"/>
      <c r="K34" s="9">
        <v>0</v>
      </c>
      <c r="L34" s="10"/>
      <c r="M34" s="9">
        <v>0</v>
      </c>
      <c r="N34" s="10"/>
      <c r="O34" s="9">
        <v>0</v>
      </c>
      <c r="P34" s="10"/>
      <c r="Q34" s="9">
        <v>31740000</v>
      </c>
      <c r="R34" s="10"/>
      <c r="S34" s="9">
        <v>10005</v>
      </c>
      <c r="T34" s="10"/>
      <c r="U34" s="9">
        <v>300133827227</v>
      </c>
      <c r="V34" s="10"/>
      <c r="W34" s="9">
        <v>315669225735</v>
      </c>
      <c r="X34" s="10"/>
      <c r="Y34" s="10" t="s">
        <v>62</v>
      </c>
    </row>
    <row r="35" spans="1:25" ht="19.5" x14ac:dyDescent="0.5">
      <c r="A35" s="6" t="s">
        <v>63</v>
      </c>
      <c r="C35" s="9">
        <v>1000000</v>
      </c>
      <c r="D35" s="10"/>
      <c r="E35" s="9">
        <v>13578145716</v>
      </c>
      <c r="F35" s="10"/>
      <c r="G35" s="9">
        <v>12316279500</v>
      </c>
      <c r="H35" s="10"/>
      <c r="I35" s="9">
        <v>0</v>
      </c>
      <c r="J35" s="10"/>
      <c r="K35" s="9">
        <v>0</v>
      </c>
      <c r="L35" s="10"/>
      <c r="M35" s="9">
        <v>0</v>
      </c>
      <c r="N35" s="10"/>
      <c r="O35" s="9">
        <v>0</v>
      </c>
      <c r="P35" s="10"/>
      <c r="Q35" s="9">
        <v>1000000</v>
      </c>
      <c r="R35" s="10"/>
      <c r="S35" s="9">
        <v>13470</v>
      </c>
      <c r="T35" s="10"/>
      <c r="U35" s="9">
        <v>13578145716</v>
      </c>
      <c r="V35" s="10"/>
      <c r="W35" s="9">
        <v>13389853500</v>
      </c>
      <c r="X35" s="10"/>
      <c r="Y35" s="10" t="s">
        <v>48</v>
      </c>
    </row>
    <row r="36" spans="1:25" ht="19.5" x14ac:dyDescent="0.5">
      <c r="A36" s="6" t="s">
        <v>64</v>
      </c>
      <c r="C36" s="9">
        <v>1000000</v>
      </c>
      <c r="D36" s="10"/>
      <c r="E36" s="9">
        <v>16174106420</v>
      </c>
      <c r="F36" s="10"/>
      <c r="G36" s="9">
        <v>16083729000</v>
      </c>
      <c r="H36" s="10"/>
      <c r="I36" s="9">
        <v>1000000</v>
      </c>
      <c r="J36" s="10"/>
      <c r="K36" s="9">
        <v>16326531903</v>
      </c>
      <c r="L36" s="10"/>
      <c r="M36" s="9">
        <v>0</v>
      </c>
      <c r="N36" s="10"/>
      <c r="O36" s="9">
        <v>0</v>
      </c>
      <c r="P36" s="10"/>
      <c r="Q36" s="9">
        <v>2000000</v>
      </c>
      <c r="R36" s="10"/>
      <c r="S36" s="9">
        <v>18600</v>
      </c>
      <c r="T36" s="10"/>
      <c r="U36" s="9">
        <v>32500638323</v>
      </c>
      <c r="V36" s="10"/>
      <c r="W36" s="9">
        <v>36978660000</v>
      </c>
      <c r="X36" s="10"/>
      <c r="Y36" s="10" t="s">
        <v>65</v>
      </c>
    </row>
    <row r="37" spans="1:25" ht="19.5" x14ac:dyDescent="0.5">
      <c r="A37" s="6" t="s">
        <v>66</v>
      </c>
      <c r="C37" s="9">
        <v>0</v>
      </c>
      <c r="D37" s="10"/>
      <c r="E37" s="9">
        <v>0</v>
      </c>
      <c r="F37" s="10"/>
      <c r="G37" s="9">
        <v>0</v>
      </c>
      <c r="H37" s="10"/>
      <c r="I37" s="9">
        <v>5000000</v>
      </c>
      <c r="J37" s="10"/>
      <c r="K37" s="9">
        <v>50058000000</v>
      </c>
      <c r="L37" s="10"/>
      <c r="M37" s="9">
        <v>0</v>
      </c>
      <c r="N37" s="10"/>
      <c r="O37" s="9">
        <v>0</v>
      </c>
      <c r="P37" s="10"/>
      <c r="Q37" s="9">
        <v>5000000</v>
      </c>
      <c r="R37" s="10"/>
      <c r="S37" s="9">
        <v>10000</v>
      </c>
      <c r="T37" s="10"/>
      <c r="U37" s="9">
        <v>50058000000</v>
      </c>
      <c r="V37" s="10"/>
      <c r="W37" s="9">
        <v>49940625000</v>
      </c>
      <c r="X37" s="10"/>
      <c r="Y37" s="10" t="s">
        <v>67</v>
      </c>
    </row>
    <row r="38" spans="1:25" ht="19.5" x14ac:dyDescent="0.5">
      <c r="A38" s="6" t="s">
        <v>68</v>
      </c>
      <c r="C38" s="9">
        <v>0</v>
      </c>
      <c r="D38" s="10"/>
      <c r="E38" s="9">
        <v>0</v>
      </c>
      <c r="F38" s="10"/>
      <c r="G38" s="9">
        <v>0</v>
      </c>
      <c r="H38" s="10"/>
      <c r="I38" s="9">
        <v>125000000</v>
      </c>
      <c r="J38" s="10"/>
      <c r="K38" s="9">
        <v>1000208000000</v>
      </c>
      <c r="L38" s="10"/>
      <c r="M38" s="9">
        <v>0</v>
      </c>
      <c r="N38" s="10"/>
      <c r="O38" s="9">
        <v>0</v>
      </c>
      <c r="P38" s="10"/>
      <c r="Q38" s="9">
        <v>125000000</v>
      </c>
      <c r="R38" s="10"/>
      <c r="S38" s="9">
        <v>8019</v>
      </c>
      <c r="T38" s="10"/>
      <c r="U38" s="9">
        <v>1000333107187</v>
      </c>
      <c r="V38" s="10"/>
      <c r="W38" s="9">
        <v>996410868750</v>
      </c>
      <c r="X38" s="10"/>
      <c r="Y38" s="10" t="s">
        <v>69</v>
      </c>
    </row>
    <row r="39" spans="1:25" ht="19.5" x14ac:dyDescent="0.5">
      <c r="A39" s="6" t="s">
        <v>70</v>
      </c>
      <c r="C39" s="9">
        <v>0</v>
      </c>
      <c r="D39" s="10"/>
      <c r="E39" s="9">
        <v>0</v>
      </c>
      <c r="F39" s="10"/>
      <c r="G39" s="9">
        <v>0</v>
      </c>
      <c r="H39" s="10"/>
      <c r="I39" s="9">
        <v>185862</v>
      </c>
      <c r="J39" s="10"/>
      <c r="K39" s="9">
        <v>0</v>
      </c>
      <c r="L39" s="10"/>
      <c r="M39" s="9">
        <v>0</v>
      </c>
      <c r="N39" s="10"/>
      <c r="O39" s="9">
        <v>0</v>
      </c>
      <c r="P39" s="10"/>
      <c r="Q39" s="9">
        <v>185862</v>
      </c>
      <c r="R39" s="10"/>
      <c r="S39" s="9">
        <v>22031</v>
      </c>
      <c r="T39" s="10"/>
      <c r="U39" s="9">
        <v>5898144708</v>
      </c>
      <c r="V39" s="10"/>
      <c r="W39" s="9">
        <v>4070362103.9541001</v>
      </c>
      <c r="X39" s="10"/>
      <c r="Y39" s="10" t="s">
        <v>51</v>
      </c>
    </row>
    <row r="40" spans="1:25" s="6" customFormat="1" ht="20.25" thickBot="1" x14ac:dyDescent="0.55000000000000004">
      <c r="C40" s="12">
        <f>SUM(C9:C39)</f>
        <v>215399669</v>
      </c>
      <c r="D40" s="13"/>
      <c r="E40" s="12">
        <f>SUM(E9:E39)</f>
        <v>1429629587606</v>
      </c>
      <c r="F40" s="13"/>
      <c r="G40" s="12">
        <f>SUM(G9:G39)</f>
        <v>1445179537262.4231</v>
      </c>
      <c r="H40" s="13"/>
      <c r="I40" s="12">
        <f>SUM(I9:I39)</f>
        <v>140163446</v>
      </c>
      <c r="J40" s="13"/>
      <c r="K40" s="12">
        <f>SUM(K9:K39)</f>
        <v>1238906946645</v>
      </c>
      <c r="L40" s="13"/>
      <c r="M40" s="12">
        <f>SUM(M9:M39)</f>
        <v>-833733</v>
      </c>
      <c r="N40" s="13"/>
      <c r="O40" s="12">
        <f>SUM(O9:O39)</f>
        <v>30304536803</v>
      </c>
      <c r="P40" s="13"/>
      <c r="Q40" s="12">
        <f>SUM(Q9:Q39)</f>
        <v>354729382</v>
      </c>
      <c r="R40" s="13"/>
      <c r="S40" s="12">
        <f>SUM(S9:S39)</f>
        <v>855229</v>
      </c>
      <c r="T40" s="13"/>
      <c r="U40" s="12">
        <f>SUM(U9:U39)</f>
        <v>2646468061899</v>
      </c>
      <c r="V40" s="13"/>
      <c r="W40" s="12">
        <f>SUM(W9:W39)</f>
        <v>2661932219482.7998</v>
      </c>
      <c r="X40" s="13"/>
      <c r="Y40" s="13"/>
    </row>
    <row r="41" spans="1:25" ht="18.75" thickTop="1" x14ac:dyDescent="0.45"/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5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5"/>
  <sheetViews>
    <sheetView rightToLeft="1" topLeftCell="A4" zoomScaleNormal="100" workbookViewId="0">
      <selection activeCell="K31" sqref="K31"/>
    </sheetView>
  </sheetViews>
  <sheetFormatPr defaultRowHeight="18" x14ac:dyDescent="0.45"/>
  <cols>
    <col min="1" max="1" width="28.85546875" style="5" bestFit="1" customWidth="1"/>
    <col min="2" max="2" width="1" style="5" customWidth="1"/>
    <col min="3" max="3" width="13.85546875" style="5" bestFit="1" customWidth="1"/>
    <col min="4" max="4" width="1" style="5" customWidth="1"/>
    <col min="5" max="5" width="14.7109375" style="5" bestFit="1" customWidth="1"/>
    <col min="6" max="6" width="1" style="5" customWidth="1"/>
    <col min="7" max="7" width="12.85546875" style="5" bestFit="1" customWidth="1"/>
    <col min="8" max="8" width="1" style="5" customWidth="1"/>
    <col min="9" max="9" width="14.28515625" style="5" bestFit="1" customWidth="1"/>
    <col min="10" max="10" width="1" style="5" customWidth="1"/>
    <col min="11" max="11" width="16.5703125" style="5" bestFit="1" customWidth="1"/>
    <col min="12" max="12" width="1" style="5" customWidth="1"/>
    <col min="13" max="13" width="14.28515625" style="5" bestFit="1" customWidth="1"/>
    <col min="14" max="14" width="1" style="5" customWidth="1"/>
    <col min="15" max="15" width="14.7109375" style="5" bestFit="1" customWidth="1"/>
    <col min="16" max="16" width="1" style="5" customWidth="1"/>
    <col min="17" max="17" width="14" style="5" bestFit="1" customWidth="1"/>
    <col min="18" max="18" width="1" style="5" customWidth="1"/>
    <col min="19" max="19" width="15.140625" style="5" bestFit="1" customWidth="1"/>
    <col min="20" max="20" width="1" style="5" customWidth="1"/>
    <col min="21" max="21" width="16.5703125" style="5" bestFit="1" customWidth="1"/>
    <col min="22" max="22" width="1" style="5" customWidth="1"/>
    <col min="23" max="23" width="9.140625" style="5" customWidth="1"/>
    <col min="24" max="16384" width="9.140625" style="5"/>
  </cols>
  <sheetData>
    <row r="2" spans="1:21" ht="19.5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19.5" x14ac:dyDescent="0.45">
      <c r="A3" s="17" t="s">
        <v>304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19.5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6" spans="1:21" ht="19.5" x14ac:dyDescent="0.45">
      <c r="A6" s="15" t="s">
        <v>3</v>
      </c>
      <c r="C6" s="16" t="s">
        <v>306</v>
      </c>
      <c r="D6" s="16" t="s">
        <v>306</v>
      </c>
      <c r="E6" s="16" t="s">
        <v>306</v>
      </c>
      <c r="F6" s="16" t="s">
        <v>306</v>
      </c>
      <c r="G6" s="16" t="s">
        <v>306</v>
      </c>
      <c r="H6" s="16" t="s">
        <v>306</v>
      </c>
      <c r="I6" s="16" t="s">
        <v>306</v>
      </c>
      <c r="J6" s="16" t="s">
        <v>306</v>
      </c>
      <c r="K6" s="16" t="s">
        <v>306</v>
      </c>
      <c r="M6" s="16" t="s">
        <v>307</v>
      </c>
      <c r="N6" s="16" t="s">
        <v>307</v>
      </c>
      <c r="O6" s="16" t="s">
        <v>307</v>
      </c>
      <c r="P6" s="16" t="s">
        <v>307</v>
      </c>
      <c r="Q6" s="16" t="s">
        <v>307</v>
      </c>
      <c r="R6" s="16" t="s">
        <v>307</v>
      </c>
      <c r="S6" s="16" t="s">
        <v>307</v>
      </c>
      <c r="T6" s="16" t="s">
        <v>307</v>
      </c>
      <c r="U6" s="16" t="s">
        <v>307</v>
      </c>
    </row>
    <row r="7" spans="1:21" ht="19.5" x14ac:dyDescent="0.45">
      <c r="A7" s="16" t="s">
        <v>3</v>
      </c>
      <c r="C7" s="16" t="s">
        <v>336</v>
      </c>
      <c r="E7" s="16" t="s">
        <v>337</v>
      </c>
      <c r="G7" s="16" t="s">
        <v>338</v>
      </c>
      <c r="I7" s="16" t="s">
        <v>208</v>
      </c>
      <c r="K7" s="16" t="s">
        <v>339</v>
      </c>
      <c r="M7" s="16" t="s">
        <v>336</v>
      </c>
      <c r="O7" s="16" t="s">
        <v>337</v>
      </c>
      <c r="Q7" s="16" t="s">
        <v>338</v>
      </c>
      <c r="S7" s="16" t="s">
        <v>208</v>
      </c>
      <c r="U7" s="16" t="s">
        <v>339</v>
      </c>
    </row>
    <row r="8" spans="1:21" ht="19.5" x14ac:dyDescent="0.5">
      <c r="A8" s="6" t="s">
        <v>15</v>
      </c>
      <c r="C8" s="7">
        <v>0</v>
      </c>
      <c r="E8" s="7">
        <v>-108173202</v>
      </c>
      <c r="G8" s="7">
        <v>78484053</v>
      </c>
      <c r="I8" s="7">
        <v>-29689149</v>
      </c>
      <c r="K8" s="5" t="s">
        <v>340</v>
      </c>
      <c r="M8" s="7">
        <v>0</v>
      </c>
      <c r="O8" s="7">
        <v>0</v>
      </c>
      <c r="Q8" s="7">
        <v>78484053</v>
      </c>
      <c r="S8" s="7">
        <v>78484053</v>
      </c>
      <c r="U8" s="5" t="s">
        <v>94</v>
      </c>
    </row>
    <row r="9" spans="1:21" ht="19.5" x14ac:dyDescent="0.5">
      <c r="A9" s="6" t="s">
        <v>49</v>
      </c>
      <c r="C9" s="7">
        <v>0</v>
      </c>
      <c r="E9" s="7">
        <v>3640909681</v>
      </c>
      <c r="G9" s="7">
        <v>4155014580</v>
      </c>
      <c r="I9" s="7">
        <v>7795924261</v>
      </c>
      <c r="K9" s="5" t="s">
        <v>341</v>
      </c>
      <c r="M9" s="7">
        <v>0</v>
      </c>
      <c r="O9" s="7">
        <v>4169254415</v>
      </c>
      <c r="Q9" s="7">
        <v>4155014580</v>
      </c>
      <c r="S9" s="7">
        <v>8324268995</v>
      </c>
      <c r="U9" s="5" t="s">
        <v>342</v>
      </c>
    </row>
    <row r="10" spans="1:21" ht="19.5" x14ac:dyDescent="0.5">
      <c r="A10" s="6" t="s">
        <v>29</v>
      </c>
      <c r="C10" s="7">
        <v>0</v>
      </c>
      <c r="E10" s="7">
        <v>7321476312</v>
      </c>
      <c r="G10" s="7">
        <v>2010665271</v>
      </c>
      <c r="I10" s="7">
        <v>9332141583</v>
      </c>
      <c r="K10" s="5" t="s">
        <v>343</v>
      </c>
      <c r="M10" s="7">
        <v>0</v>
      </c>
      <c r="O10" s="7">
        <v>6633793437</v>
      </c>
      <c r="Q10" s="7">
        <v>2010665271</v>
      </c>
      <c r="S10" s="7">
        <v>8644458708</v>
      </c>
      <c r="U10" s="5" t="s">
        <v>344</v>
      </c>
    </row>
    <row r="11" spans="1:21" ht="19.5" x14ac:dyDescent="0.5">
      <c r="A11" s="6" t="s">
        <v>33</v>
      </c>
      <c r="C11" s="7">
        <v>0</v>
      </c>
      <c r="E11" s="7">
        <v>1168915025</v>
      </c>
      <c r="G11" s="7">
        <v>1866793360</v>
      </c>
      <c r="I11" s="7">
        <v>3035708385</v>
      </c>
      <c r="K11" s="5" t="s">
        <v>169</v>
      </c>
      <c r="M11" s="7">
        <v>0</v>
      </c>
      <c r="O11" s="7">
        <v>2389257554</v>
      </c>
      <c r="Q11" s="7">
        <v>1866793360</v>
      </c>
      <c r="S11" s="7">
        <v>4256050914</v>
      </c>
      <c r="U11" s="5" t="s">
        <v>141</v>
      </c>
    </row>
    <row r="12" spans="1:21" ht="19.5" x14ac:dyDescent="0.5">
      <c r="A12" s="6" t="s">
        <v>41</v>
      </c>
      <c r="C12" s="7">
        <v>0</v>
      </c>
      <c r="E12" s="7">
        <v>-1345546080</v>
      </c>
      <c r="G12" s="7">
        <v>0</v>
      </c>
      <c r="I12" s="7">
        <v>-1345546080</v>
      </c>
      <c r="K12" s="5" t="s">
        <v>345</v>
      </c>
      <c r="M12" s="7">
        <v>0</v>
      </c>
      <c r="O12" s="7">
        <v>-31397454</v>
      </c>
      <c r="Q12" s="7">
        <v>-3933526</v>
      </c>
      <c r="S12" s="7">
        <v>-35330980</v>
      </c>
      <c r="U12" s="5" t="s">
        <v>16</v>
      </c>
    </row>
    <row r="13" spans="1:21" ht="19.5" x14ac:dyDescent="0.5">
      <c r="A13" s="6" t="s">
        <v>329</v>
      </c>
      <c r="C13" s="7">
        <v>0</v>
      </c>
      <c r="E13" s="7">
        <v>0</v>
      </c>
      <c r="G13" s="7">
        <v>0</v>
      </c>
      <c r="I13" s="7">
        <v>0</v>
      </c>
      <c r="K13" s="5" t="s">
        <v>16</v>
      </c>
      <c r="M13" s="7">
        <v>0</v>
      </c>
      <c r="O13" s="7">
        <v>0</v>
      </c>
      <c r="Q13" s="7">
        <v>2619341554</v>
      </c>
      <c r="S13" s="7">
        <v>2619341554</v>
      </c>
      <c r="U13" s="5" t="s">
        <v>346</v>
      </c>
    </row>
    <row r="14" spans="1:21" ht="19.5" x14ac:dyDescent="0.5">
      <c r="A14" s="6" t="s">
        <v>37</v>
      </c>
      <c r="C14" s="7">
        <v>0</v>
      </c>
      <c r="E14" s="7">
        <v>1157074200</v>
      </c>
      <c r="G14" s="7">
        <v>0</v>
      </c>
      <c r="I14" s="7">
        <v>1157074200</v>
      </c>
      <c r="K14" s="5" t="s">
        <v>347</v>
      </c>
      <c r="M14" s="7">
        <v>0</v>
      </c>
      <c r="O14" s="7">
        <v>360846836</v>
      </c>
      <c r="Q14" s="7">
        <v>7761986823</v>
      </c>
      <c r="S14" s="7">
        <v>8122833659</v>
      </c>
      <c r="U14" s="5" t="s">
        <v>348</v>
      </c>
    </row>
    <row r="15" spans="1:21" ht="19.5" x14ac:dyDescent="0.5">
      <c r="A15" s="6" t="s">
        <v>330</v>
      </c>
      <c r="C15" s="7">
        <v>0</v>
      </c>
      <c r="E15" s="7">
        <v>0</v>
      </c>
      <c r="G15" s="7">
        <v>0</v>
      </c>
      <c r="I15" s="7">
        <v>0</v>
      </c>
      <c r="K15" s="5" t="s">
        <v>16</v>
      </c>
      <c r="M15" s="7">
        <v>0</v>
      </c>
      <c r="O15" s="7">
        <v>0</v>
      </c>
      <c r="Q15" s="7">
        <v>3925507483</v>
      </c>
      <c r="S15" s="7">
        <v>3925507483</v>
      </c>
      <c r="U15" s="5" t="s">
        <v>147</v>
      </c>
    </row>
    <row r="16" spans="1:21" ht="19.5" x14ac:dyDescent="0.5">
      <c r="A16" s="6" t="s">
        <v>317</v>
      </c>
      <c r="C16" s="7">
        <v>0</v>
      </c>
      <c r="E16" s="7">
        <v>0</v>
      </c>
      <c r="G16" s="7">
        <v>0</v>
      </c>
      <c r="I16" s="7">
        <v>0</v>
      </c>
      <c r="K16" s="5" t="s">
        <v>16</v>
      </c>
      <c r="M16" s="7">
        <v>873630000</v>
      </c>
      <c r="O16" s="7">
        <v>0</v>
      </c>
      <c r="Q16" s="7">
        <v>423940106</v>
      </c>
      <c r="S16" s="7">
        <v>1297570106</v>
      </c>
      <c r="U16" s="5" t="s">
        <v>117</v>
      </c>
    </row>
    <row r="17" spans="1:21" ht="19.5" x14ac:dyDescent="0.5">
      <c r="A17" s="6" t="s">
        <v>55</v>
      </c>
      <c r="C17" s="7">
        <v>0</v>
      </c>
      <c r="E17" s="7">
        <v>238572000</v>
      </c>
      <c r="G17" s="7">
        <v>0</v>
      </c>
      <c r="I17" s="7">
        <v>238572000</v>
      </c>
      <c r="K17" s="5" t="s">
        <v>60</v>
      </c>
      <c r="M17" s="7">
        <v>2033249633</v>
      </c>
      <c r="O17" s="7">
        <v>1412478091</v>
      </c>
      <c r="Q17" s="7">
        <v>988296494</v>
      </c>
      <c r="S17" s="7">
        <v>4434024218</v>
      </c>
      <c r="U17" s="5" t="s">
        <v>269</v>
      </c>
    </row>
    <row r="18" spans="1:21" ht="19.5" x14ac:dyDescent="0.5">
      <c r="A18" s="6" t="s">
        <v>57</v>
      </c>
      <c r="C18" s="7">
        <v>0</v>
      </c>
      <c r="E18" s="7">
        <v>2908590300</v>
      </c>
      <c r="G18" s="7">
        <v>0</v>
      </c>
      <c r="I18" s="7">
        <v>2908590300</v>
      </c>
      <c r="K18" s="5" t="s">
        <v>349</v>
      </c>
      <c r="M18" s="7">
        <v>3734421769</v>
      </c>
      <c r="O18" s="7">
        <v>-5727112185</v>
      </c>
      <c r="Q18" s="7">
        <v>4555495</v>
      </c>
      <c r="S18" s="7">
        <v>-1988134921</v>
      </c>
      <c r="U18" s="5" t="s">
        <v>350</v>
      </c>
    </row>
    <row r="19" spans="1:21" ht="19.5" x14ac:dyDescent="0.5">
      <c r="A19" s="6" t="s">
        <v>331</v>
      </c>
      <c r="C19" s="7">
        <v>0</v>
      </c>
      <c r="E19" s="7">
        <v>0</v>
      </c>
      <c r="G19" s="7">
        <v>0</v>
      </c>
      <c r="I19" s="7">
        <v>0</v>
      </c>
      <c r="K19" s="5" t="s">
        <v>16</v>
      </c>
      <c r="M19" s="7">
        <v>0</v>
      </c>
      <c r="O19" s="7">
        <v>0</v>
      </c>
      <c r="Q19" s="7">
        <v>2675772141</v>
      </c>
      <c r="S19" s="7">
        <v>2675772141</v>
      </c>
      <c r="U19" s="5" t="s">
        <v>65</v>
      </c>
    </row>
    <row r="20" spans="1:21" ht="19.5" x14ac:dyDescent="0.5">
      <c r="A20" s="6" t="s">
        <v>319</v>
      </c>
      <c r="C20" s="7">
        <v>0</v>
      </c>
      <c r="E20" s="7">
        <v>0</v>
      </c>
      <c r="G20" s="7">
        <v>0</v>
      </c>
      <c r="I20" s="7">
        <v>0</v>
      </c>
      <c r="K20" s="5" t="s">
        <v>16</v>
      </c>
      <c r="M20" s="7">
        <v>419712526</v>
      </c>
      <c r="O20" s="7">
        <v>0</v>
      </c>
      <c r="Q20" s="7">
        <v>2493656835</v>
      </c>
      <c r="S20" s="7">
        <v>2913369361</v>
      </c>
      <c r="U20" s="5" t="s">
        <v>28</v>
      </c>
    </row>
    <row r="21" spans="1:21" ht="19.5" x14ac:dyDescent="0.5">
      <c r="A21" s="6" t="s">
        <v>31</v>
      </c>
      <c r="C21" s="7">
        <v>0</v>
      </c>
      <c r="E21" s="7">
        <v>2962269000</v>
      </c>
      <c r="G21" s="7">
        <v>0</v>
      </c>
      <c r="I21" s="7">
        <v>2962269000</v>
      </c>
      <c r="K21" s="5" t="s">
        <v>266</v>
      </c>
      <c r="M21" s="7">
        <v>0</v>
      </c>
      <c r="O21" s="7">
        <v>7973119733</v>
      </c>
      <c r="Q21" s="7">
        <v>8206908848</v>
      </c>
      <c r="S21" s="7">
        <v>16180028581</v>
      </c>
      <c r="U21" s="5" t="s">
        <v>351</v>
      </c>
    </row>
    <row r="22" spans="1:21" ht="19.5" x14ac:dyDescent="0.5">
      <c r="A22" s="6" t="s">
        <v>47</v>
      </c>
      <c r="C22" s="7">
        <v>0</v>
      </c>
      <c r="E22" s="7">
        <v>-214859732</v>
      </c>
      <c r="G22" s="7">
        <v>0</v>
      </c>
      <c r="I22" s="7">
        <v>-214859732</v>
      </c>
      <c r="K22" s="5" t="s">
        <v>352</v>
      </c>
      <c r="M22" s="7">
        <v>0</v>
      </c>
      <c r="O22" s="7">
        <v>-856735741</v>
      </c>
      <c r="Q22" s="7">
        <v>1929183155</v>
      </c>
      <c r="S22" s="7">
        <v>1072447414</v>
      </c>
      <c r="U22" s="5" t="s">
        <v>353</v>
      </c>
    </row>
    <row r="23" spans="1:21" ht="19.5" x14ac:dyDescent="0.5">
      <c r="A23" s="6" t="s">
        <v>19</v>
      </c>
      <c r="C23" s="7">
        <v>0</v>
      </c>
      <c r="E23" s="7">
        <v>-1640778930</v>
      </c>
      <c r="G23" s="7">
        <v>0</v>
      </c>
      <c r="I23" s="7">
        <v>-1640778930</v>
      </c>
      <c r="K23" s="5" t="s">
        <v>354</v>
      </c>
      <c r="M23" s="7">
        <v>0</v>
      </c>
      <c r="O23" s="7">
        <v>-2260147991</v>
      </c>
      <c r="Q23" s="7">
        <v>7192905429</v>
      </c>
      <c r="S23" s="7">
        <v>4932757438</v>
      </c>
      <c r="U23" s="5" t="s">
        <v>355</v>
      </c>
    </row>
    <row r="24" spans="1:21" ht="19.5" x14ac:dyDescent="0.5">
      <c r="A24" s="6" t="s">
        <v>39</v>
      </c>
      <c r="C24" s="7">
        <v>0</v>
      </c>
      <c r="E24" s="7">
        <v>-292705650</v>
      </c>
      <c r="G24" s="7">
        <v>0</v>
      </c>
      <c r="I24" s="7">
        <v>-292705650</v>
      </c>
      <c r="K24" s="5" t="s">
        <v>197</v>
      </c>
      <c r="M24" s="7">
        <v>0</v>
      </c>
      <c r="O24" s="7">
        <v>1495442133</v>
      </c>
      <c r="Q24" s="7">
        <v>1786183141</v>
      </c>
      <c r="S24" s="7">
        <v>3281625274</v>
      </c>
      <c r="U24" s="5" t="s">
        <v>356</v>
      </c>
    </row>
    <row r="25" spans="1:21" ht="19.5" x14ac:dyDescent="0.5">
      <c r="A25" s="6" t="s">
        <v>25</v>
      </c>
      <c r="C25" s="7">
        <v>0</v>
      </c>
      <c r="E25" s="7">
        <v>-14011659836</v>
      </c>
      <c r="G25" s="7">
        <v>0</v>
      </c>
      <c r="I25" s="7">
        <v>-14011659836</v>
      </c>
      <c r="K25" s="5" t="s">
        <v>357</v>
      </c>
      <c r="M25" s="7">
        <v>17743750000</v>
      </c>
      <c r="O25" s="7">
        <v>9471806235</v>
      </c>
      <c r="Q25" s="7">
        <v>0</v>
      </c>
      <c r="S25" s="7">
        <v>27215556235</v>
      </c>
      <c r="U25" s="5" t="s">
        <v>358</v>
      </c>
    </row>
    <row r="26" spans="1:21" ht="19.5" x14ac:dyDescent="0.5">
      <c r="A26" s="6" t="s">
        <v>23</v>
      </c>
      <c r="C26" s="7">
        <v>0</v>
      </c>
      <c r="E26" s="7">
        <v>2122570981</v>
      </c>
      <c r="G26" s="7">
        <v>0</v>
      </c>
      <c r="I26" s="7">
        <v>2122570981</v>
      </c>
      <c r="K26" s="5" t="s">
        <v>359</v>
      </c>
      <c r="M26" s="7">
        <v>4247622154</v>
      </c>
      <c r="O26" s="7">
        <v>2652848327</v>
      </c>
      <c r="Q26" s="7">
        <v>0</v>
      </c>
      <c r="S26" s="7">
        <v>6900470481</v>
      </c>
      <c r="U26" s="5" t="s">
        <v>360</v>
      </c>
    </row>
    <row r="27" spans="1:21" ht="19.5" x14ac:dyDescent="0.5">
      <c r="A27" s="6" t="s">
        <v>61</v>
      </c>
      <c r="C27" s="7">
        <v>0</v>
      </c>
      <c r="E27" s="7">
        <v>4921978932</v>
      </c>
      <c r="G27" s="7">
        <v>0</v>
      </c>
      <c r="I27" s="7">
        <v>4921978932</v>
      </c>
      <c r="K27" s="5" t="s">
        <v>361</v>
      </c>
      <c r="M27" s="7">
        <v>1296033561</v>
      </c>
      <c r="O27" s="7">
        <v>15535398508</v>
      </c>
      <c r="Q27" s="7">
        <v>0</v>
      </c>
      <c r="S27" s="7">
        <v>16831432069</v>
      </c>
      <c r="U27" s="5" t="s">
        <v>362</v>
      </c>
    </row>
    <row r="28" spans="1:21" ht="19.5" x14ac:dyDescent="0.5">
      <c r="A28" s="6" t="s">
        <v>42</v>
      </c>
      <c r="C28" s="7">
        <v>1159411765</v>
      </c>
      <c r="E28" s="7">
        <v>-884704500</v>
      </c>
      <c r="G28" s="7">
        <v>0</v>
      </c>
      <c r="I28" s="7">
        <v>274707265</v>
      </c>
      <c r="K28" s="5" t="s">
        <v>46</v>
      </c>
      <c r="M28" s="7">
        <v>1159411765</v>
      </c>
      <c r="O28" s="7">
        <v>-1936116291</v>
      </c>
      <c r="Q28" s="7">
        <v>0</v>
      </c>
      <c r="S28" s="7">
        <v>-776704526</v>
      </c>
      <c r="U28" s="5" t="s">
        <v>363</v>
      </c>
    </row>
    <row r="29" spans="1:21" ht="19.5" x14ac:dyDescent="0.5">
      <c r="A29" s="6" t="s">
        <v>70</v>
      </c>
      <c r="C29" s="7">
        <v>0</v>
      </c>
      <c r="E29" s="7">
        <v>-1827782604</v>
      </c>
      <c r="G29" s="7">
        <v>0</v>
      </c>
      <c r="I29" s="7">
        <v>-1827782604</v>
      </c>
      <c r="K29" s="5" t="s">
        <v>364</v>
      </c>
      <c r="M29" s="7">
        <v>0</v>
      </c>
      <c r="O29" s="7">
        <v>-1827782604</v>
      </c>
      <c r="Q29" s="7">
        <v>0</v>
      </c>
      <c r="S29" s="7">
        <v>-1827782604</v>
      </c>
      <c r="U29" s="5" t="s">
        <v>365</v>
      </c>
    </row>
    <row r="30" spans="1:21" ht="19.5" x14ac:dyDescent="0.5">
      <c r="A30" s="6" t="s">
        <v>27</v>
      </c>
      <c r="C30" s="7">
        <v>0</v>
      </c>
      <c r="E30" s="7">
        <v>2290481878</v>
      </c>
      <c r="G30" s="7">
        <v>0</v>
      </c>
      <c r="I30" s="7">
        <v>2290481878</v>
      </c>
      <c r="K30" s="5" t="s">
        <v>366</v>
      </c>
      <c r="M30" s="7">
        <v>0</v>
      </c>
      <c r="O30" s="7">
        <v>2287103125</v>
      </c>
      <c r="Q30" s="7">
        <v>0</v>
      </c>
      <c r="S30" s="7">
        <v>2287103125</v>
      </c>
      <c r="U30" s="5" t="s">
        <v>367</v>
      </c>
    </row>
    <row r="31" spans="1:21" ht="19.5" x14ac:dyDescent="0.5">
      <c r="A31" s="6" t="s">
        <v>35</v>
      </c>
      <c r="C31" s="7">
        <v>0</v>
      </c>
      <c r="E31" s="7">
        <v>1103395500</v>
      </c>
      <c r="G31" s="7">
        <v>0</v>
      </c>
      <c r="I31" s="7">
        <v>1103395500</v>
      </c>
      <c r="K31" s="5" t="s">
        <v>368</v>
      </c>
      <c r="M31" s="7">
        <v>0</v>
      </c>
      <c r="O31" s="7">
        <v>2704961567</v>
      </c>
      <c r="Q31" s="7">
        <v>0</v>
      </c>
      <c r="S31" s="7">
        <v>2704961567</v>
      </c>
      <c r="U31" s="5" t="s">
        <v>65</v>
      </c>
    </row>
    <row r="32" spans="1:21" ht="19.5" x14ac:dyDescent="0.5">
      <c r="A32" s="6" t="s">
        <v>59</v>
      </c>
      <c r="C32" s="7">
        <v>0</v>
      </c>
      <c r="E32" s="7">
        <v>-2012803407</v>
      </c>
      <c r="G32" s="7">
        <v>0</v>
      </c>
      <c r="I32" s="7">
        <v>-2012803407</v>
      </c>
      <c r="K32" s="5" t="s">
        <v>369</v>
      </c>
      <c r="M32" s="7">
        <v>0</v>
      </c>
      <c r="O32" s="7">
        <v>-6888467786</v>
      </c>
      <c r="Q32" s="7">
        <v>0</v>
      </c>
      <c r="S32" s="7">
        <v>-6888467786</v>
      </c>
      <c r="U32" s="5" t="s">
        <v>370</v>
      </c>
    </row>
    <row r="33" spans="1:21" ht="19.5" x14ac:dyDescent="0.5">
      <c r="A33" s="6" t="s">
        <v>21</v>
      </c>
      <c r="C33" s="7">
        <v>0</v>
      </c>
      <c r="E33" s="7">
        <v>3389710500</v>
      </c>
      <c r="G33" s="7">
        <v>0</v>
      </c>
      <c r="I33" s="7">
        <v>3389710500</v>
      </c>
      <c r="K33" s="5" t="s">
        <v>371</v>
      </c>
      <c r="M33" s="7">
        <v>0</v>
      </c>
      <c r="O33" s="7">
        <v>12473017020</v>
      </c>
      <c r="Q33" s="7">
        <v>0</v>
      </c>
      <c r="S33" s="7">
        <v>12473017020</v>
      </c>
      <c r="U33" s="5" t="s">
        <v>372</v>
      </c>
    </row>
    <row r="34" spans="1:21" ht="19.5" x14ac:dyDescent="0.5">
      <c r="A34" s="6" t="s">
        <v>52</v>
      </c>
      <c r="C34" s="7">
        <v>0</v>
      </c>
      <c r="E34" s="7">
        <v>-8049319285</v>
      </c>
      <c r="G34" s="7">
        <v>0</v>
      </c>
      <c r="I34" s="7">
        <v>-8049319285</v>
      </c>
      <c r="K34" s="5" t="s">
        <v>373</v>
      </c>
      <c r="M34" s="7">
        <v>0</v>
      </c>
      <c r="O34" s="7">
        <v>-16681019860</v>
      </c>
      <c r="Q34" s="7">
        <v>0</v>
      </c>
      <c r="S34" s="7">
        <v>-16681019860</v>
      </c>
      <c r="U34" s="5" t="s">
        <v>374</v>
      </c>
    </row>
    <row r="35" spans="1:21" ht="19.5" x14ac:dyDescent="0.5">
      <c r="A35" s="6" t="s">
        <v>54</v>
      </c>
      <c r="C35" s="7">
        <v>0</v>
      </c>
      <c r="E35" s="7">
        <v>312760000</v>
      </c>
      <c r="G35" s="7">
        <v>0</v>
      </c>
      <c r="I35" s="7">
        <v>312760000</v>
      </c>
      <c r="K35" s="5" t="s">
        <v>32</v>
      </c>
      <c r="M35" s="7">
        <v>0</v>
      </c>
      <c r="O35" s="7">
        <v>581000000</v>
      </c>
      <c r="Q35" s="7">
        <v>0</v>
      </c>
      <c r="S35" s="7">
        <v>581000000</v>
      </c>
      <c r="U35" s="5" t="s">
        <v>113</v>
      </c>
    </row>
    <row r="36" spans="1:21" ht="19.5" x14ac:dyDescent="0.5">
      <c r="A36" s="6" t="s">
        <v>66</v>
      </c>
      <c r="C36" s="7">
        <v>0</v>
      </c>
      <c r="E36" s="7">
        <v>-117375000</v>
      </c>
      <c r="G36" s="7">
        <v>0</v>
      </c>
      <c r="I36" s="7">
        <v>-117375000</v>
      </c>
      <c r="K36" s="5" t="s">
        <v>375</v>
      </c>
      <c r="M36" s="7">
        <v>0</v>
      </c>
      <c r="O36" s="7">
        <v>-117375000</v>
      </c>
      <c r="Q36" s="7">
        <v>0</v>
      </c>
      <c r="S36" s="7">
        <v>-117375000</v>
      </c>
      <c r="U36" s="5" t="s">
        <v>340</v>
      </c>
    </row>
    <row r="37" spans="1:21" ht="19.5" x14ac:dyDescent="0.5">
      <c r="A37" s="6" t="s">
        <v>43</v>
      </c>
      <c r="C37" s="7">
        <v>0</v>
      </c>
      <c r="E37" s="7">
        <v>149107500</v>
      </c>
      <c r="G37" s="7">
        <v>0</v>
      </c>
      <c r="I37" s="7">
        <v>149107500</v>
      </c>
      <c r="K37" s="5" t="s">
        <v>20</v>
      </c>
      <c r="M37" s="7">
        <v>0</v>
      </c>
      <c r="O37" s="7">
        <v>-4190750089</v>
      </c>
      <c r="Q37" s="7">
        <v>0</v>
      </c>
      <c r="S37" s="7">
        <v>-4190750089</v>
      </c>
      <c r="U37" s="5" t="s">
        <v>376</v>
      </c>
    </row>
    <row r="38" spans="1:21" ht="19.5" x14ac:dyDescent="0.5">
      <c r="A38" s="6" t="s">
        <v>68</v>
      </c>
      <c r="C38" s="7">
        <v>0</v>
      </c>
      <c r="E38" s="7">
        <v>-3922238437</v>
      </c>
      <c r="G38" s="7">
        <v>0</v>
      </c>
      <c r="I38" s="7">
        <v>-3922238437</v>
      </c>
      <c r="K38" s="5" t="s">
        <v>377</v>
      </c>
      <c r="M38" s="7">
        <v>0</v>
      </c>
      <c r="O38" s="7">
        <v>-3922238437</v>
      </c>
      <c r="Q38" s="7">
        <v>0</v>
      </c>
      <c r="S38" s="7">
        <v>-3922238437</v>
      </c>
      <c r="U38" s="5" t="s">
        <v>378</v>
      </c>
    </row>
    <row r="39" spans="1:21" ht="19.5" x14ac:dyDescent="0.5">
      <c r="A39" s="6" t="s">
        <v>50</v>
      </c>
      <c r="C39" s="7">
        <v>0</v>
      </c>
      <c r="E39" s="7">
        <v>-138654413</v>
      </c>
      <c r="G39" s="7">
        <v>0</v>
      </c>
      <c r="I39" s="7">
        <v>-138654413</v>
      </c>
      <c r="K39" s="5" t="s">
        <v>379</v>
      </c>
      <c r="M39" s="7">
        <v>0</v>
      </c>
      <c r="O39" s="7">
        <v>-164928838</v>
      </c>
      <c r="Q39" s="7">
        <v>0</v>
      </c>
      <c r="S39" s="7">
        <v>-164928838</v>
      </c>
      <c r="U39" s="5" t="s">
        <v>380</v>
      </c>
    </row>
    <row r="40" spans="1:21" ht="19.5" x14ac:dyDescent="0.5">
      <c r="A40" s="6" t="s">
        <v>17</v>
      </c>
      <c r="C40" s="7">
        <v>0</v>
      </c>
      <c r="E40" s="7">
        <v>-7085588400</v>
      </c>
      <c r="G40" s="7">
        <v>0</v>
      </c>
      <c r="I40" s="7">
        <v>-7085588400</v>
      </c>
      <c r="K40" s="5" t="s">
        <v>200</v>
      </c>
      <c r="M40" s="7">
        <v>0</v>
      </c>
      <c r="O40" s="7">
        <v>-21704578062</v>
      </c>
      <c r="Q40" s="7">
        <v>0</v>
      </c>
      <c r="S40" s="7">
        <v>-21704578062</v>
      </c>
      <c r="U40" s="5" t="s">
        <v>381</v>
      </c>
    </row>
    <row r="41" spans="1:21" ht="19.5" x14ac:dyDescent="0.5">
      <c r="A41" s="6" t="s">
        <v>45</v>
      </c>
      <c r="C41" s="7">
        <v>0</v>
      </c>
      <c r="E41" s="7">
        <v>2236612500</v>
      </c>
      <c r="G41" s="7">
        <v>0</v>
      </c>
      <c r="I41" s="7">
        <v>2236612500</v>
      </c>
      <c r="K41" s="5" t="s">
        <v>382</v>
      </c>
      <c r="M41" s="7">
        <v>0</v>
      </c>
      <c r="O41" s="7">
        <v>2184784711</v>
      </c>
      <c r="Q41" s="7">
        <v>0</v>
      </c>
      <c r="S41" s="7">
        <v>2184784711</v>
      </c>
      <c r="U41" s="5" t="s">
        <v>383</v>
      </c>
    </row>
    <row r="42" spans="1:21" ht="19.5" x14ac:dyDescent="0.5">
      <c r="A42" s="6" t="s">
        <v>63</v>
      </c>
      <c r="C42" s="7">
        <v>0</v>
      </c>
      <c r="E42" s="7">
        <v>1073574000</v>
      </c>
      <c r="G42" s="7">
        <v>0</v>
      </c>
      <c r="I42" s="7">
        <v>1073574000</v>
      </c>
      <c r="K42" s="5" t="s">
        <v>384</v>
      </c>
      <c r="M42" s="7">
        <v>0</v>
      </c>
      <c r="O42" s="7">
        <v>-188292216</v>
      </c>
      <c r="Q42" s="7">
        <v>0</v>
      </c>
      <c r="S42" s="7">
        <v>-188292216</v>
      </c>
      <c r="U42" s="5" t="s">
        <v>380</v>
      </c>
    </row>
    <row r="43" spans="1:21" ht="19.5" x14ac:dyDescent="0.5">
      <c r="A43" s="6" t="s">
        <v>64</v>
      </c>
      <c r="C43" s="7">
        <v>0</v>
      </c>
      <c r="E43" s="7">
        <v>4568399097</v>
      </c>
      <c r="G43" s="7">
        <v>0</v>
      </c>
      <c r="I43" s="7">
        <v>4568399097</v>
      </c>
      <c r="K43" s="5" t="s">
        <v>385</v>
      </c>
      <c r="M43" s="7">
        <v>0</v>
      </c>
      <c r="O43" s="7">
        <v>4478021677</v>
      </c>
      <c r="Q43" s="7">
        <v>0</v>
      </c>
      <c r="S43" s="7">
        <v>4478021677</v>
      </c>
      <c r="U43" s="5" t="s">
        <v>386</v>
      </c>
    </row>
    <row r="44" spans="1:21" s="6" customFormat="1" ht="20.25" thickBot="1" x14ac:dyDescent="0.55000000000000004">
      <c r="C44" s="8">
        <f>SUM(C8:C43)</f>
        <v>1159411765</v>
      </c>
      <c r="E44" s="8">
        <f>SUM(E8:E43)</f>
        <v>-85792070</v>
      </c>
      <c r="G44" s="8">
        <f>SUM(G8:G43)</f>
        <v>8110957264</v>
      </c>
      <c r="I44" s="8">
        <f>SUM(I8:I43)</f>
        <v>9184576959</v>
      </c>
      <c r="M44" s="8">
        <f>SUM(M8:M43)</f>
        <v>31507831408</v>
      </c>
      <c r="O44" s="8">
        <f>SUM(O8:O43)</f>
        <v>10306190815</v>
      </c>
      <c r="Q44" s="8">
        <f>SUM(Q8:Q43)</f>
        <v>48115261242</v>
      </c>
      <c r="S44" s="8">
        <f>SUM(S8:S43)</f>
        <v>89929283465</v>
      </c>
    </row>
    <row r="45" spans="1:21" ht="18.75" thickTop="1" x14ac:dyDescent="0.45"/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1"/>
  <sheetViews>
    <sheetView rightToLeft="1" zoomScaleNormal="100" workbookViewId="0">
      <selection activeCell="I9" sqref="I9"/>
    </sheetView>
  </sheetViews>
  <sheetFormatPr defaultRowHeight="18" x14ac:dyDescent="0.45"/>
  <cols>
    <col min="1" max="1" width="26.85546875" style="5" bestFit="1" customWidth="1"/>
    <col min="2" max="2" width="1" style="5" customWidth="1"/>
    <col min="3" max="3" width="14.7109375" style="5" bestFit="1" customWidth="1"/>
    <col min="4" max="4" width="1" style="5" customWidth="1"/>
    <col min="5" max="5" width="14.7109375" style="5" bestFit="1" customWidth="1"/>
    <col min="6" max="6" width="1" style="5" customWidth="1"/>
    <col min="7" max="7" width="12.28515625" style="5" bestFit="1" customWidth="1"/>
    <col min="8" max="8" width="1" style="5" customWidth="1"/>
    <col min="9" max="9" width="15" style="5" bestFit="1" customWidth="1"/>
    <col min="10" max="10" width="1" style="5" customWidth="1"/>
    <col min="11" max="11" width="15.42578125" style="5" bestFit="1" customWidth="1"/>
    <col min="12" max="12" width="1" style="5" customWidth="1"/>
    <col min="13" max="13" width="16.7109375" style="5" bestFit="1" customWidth="1"/>
    <col min="14" max="14" width="1" style="5" customWidth="1"/>
    <col min="15" max="15" width="13.28515625" style="5" bestFit="1" customWidth="1"/>
    <col min="16" max="16" width="1" style="5" customWidth="1"/>
    <col min="17" max="17" width="15.28515625" style="5" bestFit="1" customWidth="1"/>
    <col min="18" max="18" width="1" style="5" customWidth="1"/>
    <col min="19" max="19" width="9.140625" style="5" customWidth="1"/>
    <col min="20" max="16384" width="9.140625" style="5"/>
  </cols>
  <sheetData>
    <row r="2" spans="1:17" ht="19.5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19.5" x14ac:dyDescent="0.45">
      <c r="A3" s="17" t="s">
        <v>304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19.5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19.5" x14ac:dyDescent="0.45">
      <c r="A6" s="15" t="s">
        <v>308</v>
      </c>
      <c r="C6" s="16" t="s">
        <v>306</v>
      </c>
      <c r="D6" s="16" t="s">
        <v>306</v>
      </c>
      <c r="E6" s="16" t="s">
        <v>306</v>
      </c>
      <c r="F6" s="16" t="s">
        <v>306</v>
      </c>
      <c r="G6" s="16" t="s">
        <v>306</v>
      </c>
      <c r="H6" s="16" t="s">
        <v>306</v>
      </c>
      <c r="I6" s="16" t="s">
        <v>306</v>
      </c>
      <c r="K6" s="16" t="s">
        <v>307</v>
      </c>
      <c r="L6" s="16" t="s">
        <v>307</v>
      </c>
      <c r="M6" s="16" t="s">
        <v>307</v>
      </c>
      <c r="N6" s="16" t="s">
        <v>307</v>
      </c>
      <c r="O6" s="16" t="s">
        <v>307</v>
      </c>
      <c r="P6" s="16" t="s">
        <v>307</v>
      </c>
      <c r="Q6" s="16" t="s">
        <v>307</v>
      </c>
    </row>
    <row r="7" spans="1:17" ht="19.5" x14ac:dyDescent="0.45">
      <c r="A7" s="16" t="s">
        <v>308</v>
      </c>
      <c r="C7" s="16" t="s">
        <v>387</v>
      </c>
      <c r="E7" s="16" t="s">
        <v>337</v>
      </c>
      <c r="G7" s="16" t="s">
        <v>338</v>
      </c>
      <c r="I7" s="16" t="s">
        <v>388</v>
      </c>
      <c r="K7" s="16" t="s">
        <v>387</v>
      </c>
      <c r="M7" s="16" t="s">
        <v>337</v>
      </c>
      <c r="O7" s="16" t="s">
        <v>338</v>
      </c>
      <c r="Q7" s="16" t="s">
        <v>388</v>
      </c>
    </row>
    <row r="8" spans="1:17" ht="19.5" x14ac:dyDescent="0.5">
      <c r="A8" s="6" t="s">
        <v>170</v>
      </c>
      <c r="C8" s="7">
        <v>3404449640</v>
      </c>
      <c r="E8" s="7">
        <v>209740508</v>
      </c>
      <c r="G8" s="7">
        <v>-209940472</v>
      </c>
      <c r="I8" s="7">
        <v>3404249676</v>
      </c>
      <c r="K8" s="7">
        <v>38381842915</v>
      </c>
      <c r="M8" s="7">
        <v>-215450694</v>
      </c>
      <c r="O8" s="7">
        <v>-2379361936</v>
      </c>
      <c r="Q8" s="7">
        <v>35787030285</v>
      </c>
    </row>
    <row r="9" spans="1:17" ht="19.5" x14ac:dyDescent="0.5">
      <c r="A9" s="6" t="s">
        <v>90</v>
      </c>
      <c r="C9" s="7">
        <v>0</v>
      </c>
      <c r="E9" s="7">
        <v>16896196</v>
      </c>
      <c r="G9" s="7">
        <v>0</v>
      </c>
      <c r="I9" s="7">
        <v>16896196</v>
      </c>
      <c r="K9" s="7">
        <v>0</v>
      </c>
      <c r="M9" s="7">
        <v>113575101</v>
      </c>
      <c r="O9" s="7">
        <v>4170719</v>
      </c>
      <c r="Q9" s="7">
        <v>117745820</v>
      </c>
    </row>
    <row r="10" spans="1:17" ht="19.5" x14ac:dyDescent="0.5">
      <c r="A10" s="6" t="s">
        <v>332</v>
      </c>
      <c r="C10" s="7">
        <v>0</v>
      </c>
      <c r="E10" s="7">
        <v>0</v>
      </c>
      <c r="G10" s="7">
        <v>0</v>
      </c>
      <c r="I10" s="7">
        <v>0</v>
      </c>
      <c r="K10" s="7">
        <v>0</v>
      </c>
      <c r="M10" s="7">
        <v>0</v>
      </c>
      <c r="O10" s="7">
        <v>140844490</v>
      </c>
      <c r="Q10" s="7">
        <v>140844490</v>
      </c>
    </row>
    <row r="11" spans="1:17" ht="19.5" x14ac:dyDescent="0.5">
      <c r="A11" s="6" t="s">
        <v>333</v>
      </c>
      <c r="C11" s="7">
        <v>0</v>
      </c>
      <c r="E11" s="7">
        <v>0</v>
      </c>
      <c r="G11" s="7">
        <v>0</v>
      </c>
      <c r="I11" s="7">
        <v>0</v>
      </c>
      <c r="K11" s="7">
        <v>0</v>
      </c>
      <c r="M11" s="7">
        <v>0</v>
      </c>
      <c r="O11" s="7">
        <v>3194836</v>
      </c>
      <c r="Q11" s="7">
        <v>3194836</v>
      </c>
    </row>
    <row r="12" spans="1:17" ht="19.5" x14ac:dyDescent="0.5">
      <c r="A12" s="6" t="s">
        <v>95</v>
      </c>
      <c r="C12" s="7">
        <v>0</v>
      </c>
      <c r="E12" s="7">
        <v>2673300969</v>
      </c>
      <c r="G12" s="7">
        <v>0</v>
      </c>
      <c r="I12" s="7">
        <v>2673300969</v>
      </c>
      <c r="K12" s="7">
        <v>0</v>
      </c>
      <c r="M12" s="7">
        <v>6011228870</v>
      </c>
      <c r="O12" s="7">
        <v>634163909</v>
      </c>
      <c r="Q12" s="7">
        <v>6645392779</v>
      </c>
    </row>
    <row r="13" spans="1:17" ht="19.5" x14ac:dyDescent="0.5">
      <c r="A13" s="6" t="s">
        <v>334</v>
      </c>
      <c r="C13" s="7">
        <v>0</v>
      </c>
      <c r="E13" s="7">
        <v>0</v>
      </c>
      <c r="G13" s="7">
        <v>0</v>
      </c>
      <c r="I13" s="7">
        <v>0</v>
      </c>
      <c r="K13" s="7">
        <v>0</v>
      </c>
      <c r="M13" s="7">
        <v>0</v>
      </c>
      <c r="O13" s="7">
        <v>125470911</v>
      </c>
      <c r="Q13" s="7">
        <v>125470911</v>
      </c>
    </row>
    <row r="14" spans="1:17" ht="19.5" x14ac:dyDescent="0.5">
      <c r="A14" s="6" t="s">
        <v>110</v>
      </c>
      <c r="C14" s="7">
        <v>0</v>
      </c>
      <c r="E14" s="7">
        <v>133511745</v>
      </c>
      <c r="G14" s="7">
        <v>0</v>
      </c>
      <c r="I14" s="7">
        <v>133511745</v>
      </c>
      <c r="K14" s="7">
        <v>0</v>
      </c>
      <c r="M14" s="7">
        <v>756327212</v>
      </c>
      <c r="O14" s="7">
        <v>91234434</v>
      </c>
      <c r="Q14" s="7">
        <v>847561646</v>
      </c>
    </row>
    <row r="15" spans="1:17" ht="19.5" x14ac:dyDescent="0.5">
      <c r="A15" s="6" t="s">
        <v>103</v>
      </c>
      <c r="C15" s="7">
        <v>0</v>
      </c>
      <c r="E15" s="7">
        <v>1003139</v>
      </c>
      <c r="G15" s="7">
        <v>0</v>
      </c>
      <c r="I15" s="7">
        <v>1003139</v>
      </c>
      <c r="K15" s="7">
        <v>0</v>
      </c>
      <c r="M15" s="7">
        <v>7059463</v>
      </c>
      <c r="O15" s="7">
        <v>30282277</v>
      </c>
      <c r="Q15" s="7">
        <v>37341740</v>
      </c>
    </row>
    <row r="16" spans="1:17" ht="19.5" x14ac:dyDescent="0.5">
      <c r="A16" s="6" t="s">
        <v>118</v>
      </c>
      <c r="C16" s="7">
        <v>0</v>
      </c>
      <c r="E16" s="7">
        <v>68307617</v>
      </c>
      <c r="G16" s="7">
        <v>0</v>
      </c>
      <c r="I16" s="7">
        <v>68307617</v>
      </c>
      <c r="K16" s="7">
        <v>0</v>
      </c>
      <c r="M16" s="7">
        <v>512720789</v>
      </c>
      <c r="O16" s="7">
        <v>357361</v>
      </c>
      <c r="Q16" s="7">
        <v>513078150</v>
      </c>
    </row>
    <row r="17" spans="1:17" ht="19.5" x14ac:dyDescent="0.5">
      <c r="A17" s="6" t="s">
        <v>335</v>
      </c>
      <c r="C17" s="7">
        <v>0</v>
      </c>
      <c r="E17" s="7">
        <v>0</v>
      </c>
      <c r="G17" s="7">
        <v>0</v>
      </c>
      <c r="I17" s="7">
        <v>0</v>
      </c>
      <c r="K17" s="7">
        <v>0</v>
      </c>
      <c r="M17" s="7">
        <v>0</v>
      </c>
      <c r="O17" s="7">
        <v>465562946</v>
      </c>
      <c r="Q17" s="7">
        <v>465562946</v>
      </c>
    </row>
    <row r="18" spans="1:17" ht="19.5" x14ac:dyDescent="0.5">
      <c r="A18" s="6" t="s">
        <v>313</v>
      </c>
      <c r="C18" s="7">
        <v>0</v>
      </c>
      <c r="E18" s="7">
        <v>0</v>
      </c>
      <c r="G18" s="7">
        <v>0</v>
      </c>
      <c r="I18" s="7">
        <v>0</v>
      </c>
      <c r="K18" s="7">
        <v>1887774221</v>
      </c>
      <c r="M18" s="7">
        <v>0</v>
      </c>
      <c r="O18" s="7">
        <v>653067408</v>
      </c>
      <c r="Q18" s="7">
        <v>2540841629</v>
      </c>
    </row>
    <row r="19" spans="1:17" ht="19.5" x14ac:dyDescent="0.5">
      <c r="A19" s="6" t="s">
        <v>166</v>
      </c>
      <c r="C19" s="7">
        <v>2857033973</v>
      </c>
      <c r="E19" s="7">
        <v>4713993434</v>
      </c>
      <c r="G19" s="7">
        <v>0</v>
      </c>
      <c r="I19" s="7">
        <v>7571027407</v>
      </c>
      <c r="K19" s="7">
        <v>11710647436</v>
      </c>
      <c r="M19" s="7">
        <v>6297981509</v>
      </c>
      <c r="O19" s="7">
        <v>0</v>
      </c>
      <c r="Q19" s="7">
        <v>18008628945</v>
      </c>
    </row>
    <row r="20" spans="1:17" ht="19.5" x14ac:dyDescent="0.5">
      <c r="A20" s="6" t="s">
        <v>163</v>
      </c>
      <c r="C20" s="7">
        <v>19115720</v>
      </c>
      <c r="E20" s="7">
        <v>-32994018</v>
      </c>
      <c r="G20" s="7">
        <v>0</v>
      </c>
      <c r="I20" s="7">
        <v>-13878298</v>
      </c>
      <c r="K20" s="7">
        <v>29715753</v>
      </c>
      <c r="M20" s="7">
        <v>11481263</v>
      </c>
      <c r="O20" s="7">
        <v>0</v>
      </c>
      <c r="Q20" s="7">
        <v>41197016</v>
      </c>
    </row>
    <row r="21" spans="1:17" ht="19.5" x14ac:dyDescent="0.5">
      <c r="A21" s="6" t="s">
        <v>156</v>
      </c>
      <c r="C21" s="7">
        <v>7005859176</v>
      </c>
      <c r="E21" s="7">
        <v>7242866992</v>
      </c>
      <c r="G21" s="7">
        <v>0</v>
      </c>
      <c r="I21" s="7">
        <v>14248726168</v>
      </c>
      <c r="K21" s="7">
        <v>36883505543</v>
      </c>
      <c r="M21" s="7">
        <v>22503979712</v>
      </c>
      <c r="O21" s="7">
        <v>0</v>
      </c>
      <c r="Q21" s="7">
        <v>59387485255</v>
      </c>
    </row>
    <row r="22" spans="1:17" ht="19.5" x14ac:dyDescent="0.5">
      <c r="A22" s="6" t="s">
        <v>160</v>
      </c>
      <c r="C22" s="7">
        <v>6265438</v>
      </c>
      <c r="E22" s="7">
        <v>-5289041</v>
      </c>
      <c r="G22" s="7">
        <v>0</v>
      </c>
      <c r="I22" s="7">
        <v>976397</v>
      </c>
      <c r="K22" s="7">
        <v>9341314</v>
      </c>
      <c r="M22" s="7">
        <v>47333703</v>
      </c>
      <c r="O22" s="7">
        <v>0</v>
      </c>
      <c r="Q22" s="7">
        <v>56675017</v>
      </c>
    </row>
    <row r="23" spans="1:17" ht="19.5" x14ac:dyDescent="0.5">
      <c r="A23" s="6" t="s">
        <v>178</v>
      </c>
      <c r="C23" s="7">
        <v>3973496539</v>
      </c>
      <c r="E23" s="7">
        <v>7045432784</v>
      </c>
      <c r="G23" s="7">
        <v>0</v>
      </c>
      <c r="I23" s="7">
        <v>11018929323</v>
      </c>
      <c r="K23" s="7">
        <v>29903344463</v>
      </c>
      <c r="M23" s="7">
        <v>13520278005</v>
      </c>
      <c r="O23" s="7">
        <v>0</v>
      </c>
      <c r="Q23" s="7">
        <v>43423622468</v>
      </c>
    </row>
    <row r="24" spans="1:17" ht="19.5" x14ac:dyDescent="0.5">
      <c r="A24" s="6" t="s">
        <v>174</v>
      </c>
      <c r="C24" s="7">
        <v>10646852460</v>
      </c>
      <c r="E24" s="7">
        <v>36664113425</v>
      </c>
      <c r="G24" s="7">
        <v>0</v>
      </c>
      <c r="I24" s="7">
        <v>47310965885</v>
      </c>
      <c r="K24" s="7">
        <v>80145737704</v>
      </c>
      <c r="M24" s="7">
        <v>25334567277</v>
      </c>
      <c r="O24" s="7">
        <v>0</v>
      </c>
      <c r="Q24" s="7">
        <v>105480304981</v>
      </c>
    </row>
    <row r="25" spans="1:17" ht="19.5" x14ac:dyDescent="0.5">
      <c r="A25" s="6" t="s">
        <v>182</v>
      </c>
      <c r="C25" s="7">
        <v>7528104396</v>
      </c>
      <c r="E25" s="7">
        <v>-9768449147</v>
      </c>
      <c r="G25" s="7">
        <v>0</v>
      </c>
      <c r="I25" s="7">
        <v>-2240344751</v>
      </c>
      <c r="K25" s="7">
        <v>54527204466</v>
      </c>
      <c r="M25" s="7">
        <v>18389606279</v>
      </c>
      <c r="O25" s="7">
        <v>0</v>
      </c>
      <c r="Q25" s="7">
        <v>72916810745</v>
      </c>
    </row>
    <row r="26" spans="1:17" ht="19.5" x14ac:dyDescent="0.5">
      <c r="A26" s="6" t="s">
        <v>125</v>
      </c>
      <c r="C26" s="7">
        <v>0</v>
      </c>
      <c r="E26" s="7">
        <v>516173643</v>
      </c>
      <c r="G26" s="7">
        <v>0</v>
      </c>
      <c r="I26" s="7">
        <v>516173643</v>
      </c>
      <c r="K26" s="7">
        <v>0</v>
      </c>
      <c r="M26" s="7">
        <v>4260791158</v>
      </c>
      <c r="O26" s="7">
        <v>0</v>
      </c>
      <c r="Q26" s="7">
        <v>4260791158</v>
      </c>
    </row>
    <row r="27" spans="1:17" ht="19.5" x14ac:dyDescent="0.5">
      <c r="A27" s="6" t="s">
        <v>128</v>
      </c>
      <c r="C27" s="7">
        <v>0</v>
      </c>
      <c r="E27" s="7">
        <v>265012817</v>
      </c>
      <c r="G27" s="7">
        <v>0</v>
      </c>
      <c r="I27" s="7">
        <v>265012817</v>
      </c>
      <c r="K27" s="7">
        <v>0</v>
      </c>
      <c r="M27" s="7">
        <v>1710329386</v>
      </c>
      <c r="O27" s="7">
        <v>0</v>
      </c>
      <c r="Q27" s="7">
        <v>1710329386</v>
      </c>
    </row>
    <row r="28" spans="1:17" ht="19.5" x14ac:dyDescent="0.5">
      <c r="A28" s="6" t="s">
        <v>142</v>
      </c>
      <c r="C28" s="7">
        <v>0</v>
      </c>
      <c r="E28" s="7">
        <v>54480</v>
      </c>
      <c r="G28" s="7">
        <v>0</v>
      </c>
      <c r="I28" s="7">
        <v>54480</v>
      </c>
      <c r="K28" s="7">
        <v>0</v>
      </c>
      <c r="M28" s="7">
        <v>62112</v>
      </c>
      <c r="O28" s="7">
        <v>0</v>
      </c>
      <c r="Q28" s="7">
        <v>62112</v>
      </c>
    </row>
    <row r="29" spans="1:17" ht="19.5" x14ac:dyDescent="0.5">
      <c r="A29" s="6" t="s">
        <v>145</v>
      </c>
      <c r="C29" s="7">
        <v>0</v>
      </c>
      <c r="E29" s="7">
        <v>529387311</v>
      </c>
      <c r="G29" s="7">
        <v>0</v>
      </c>
      <c r="I29" s="7">
        <v>529387311</v>
      </c>
      <c r="K29" s="7">
        <v>0</v>
      </c>
      <c r="M29" s="7">
        <v>587472276</v>
      </c>
      <c r="O29" s="7">
        <v>0</v>
      </c>
      <c r="Q29" s="7">
        <v>587472276</v>
      </c>
    </row>
    <row r="30" spans="1:17" ht="19.5" x14ac:dyDescent="0.5">
      <c r="A30" s="6" t="s">
        <v>121</v>
      </c>
      <c r="C30" s="7">
        <v>0</v>
      </c>
      <c r="E30" s="7">
        <v>2108124730</v>
      </c>
      <c r="G30" s="7">
        <v>0</v>
      </c>
      <c r="I30" s="7">
        <v>2108124730</v>
      </c>
      <c r="K30" s="7">
        <v>0</v>
      </c>
      <c r="M30" s="7">
        <v>20860242466</v>
      </c>
      <c r="O30" s="7">
        <v>0</v>
      </c>
      <c r="Q30" s="7">
        <v>20860242466</v>
      </c>
    </row>
    <row r="31" spans="1:17" ht="19.5" x14ac:dyDescent="0.5">
      <c r="A31" s="6" t="s">
        <v>135</v>
      </c>
      <c r="C31" s="7">
        <v>0</v>
      </c>
      <c r="E31" s="7">
        <v>136013343</v>
      </c>
      <c r="G31" s="7">
        <v>0</v>
      </c>
      <c r="I31" s="7">
        <v>136013343</v>
      </c>
      <c r="K31" s="7">
        <v>0</v>
      </c>
      <c r="M31" s="7">
        <v>1277575775</v>
      </c>
      <c r="O31" s="7">
        <v>0</v>
      </c>
      <c r="Q31" s="7">
        <v>1277575775</v>
      </c>
    </row>
    <row r="32" spans="1:17" ht="19.5" x14ac:dyDescent="0.5">
      <c r="A32" s="6" t="s">
        <v>148</v>
      </c>
      <c r="C32" s="7">
        <v>0</v>
      </c>
      <c r="E32" s="7">
        <v>3187583694</v>
      </c>
      <c r="G32" s="7">
        <v>0</v>
      </c>
      <c r="I32" s="7">
        <v>3187583694</v>
      </c>
      <c r="K32" s="7">
        <v>0</v>
      </c>
      <c r="M32" s="7">
        <v>19947670025</v>
      </c>
      <c r="O32" s="7">
        <v>0</v>
      </c>
      <c r="Q32" s="7">
        <v>19947670025</v>
      </c>
    </row>
    <row r="33" spans="1:17" ht="19.5" x14ac:dyDescent="0.5">
      <c r="A33" s="6" t="s">
        <v>99</v>
      </c>
      <c r="C33" s="7">
        <v>0</v>
      </c>
      <c r="E33" s="7">
        <v>1844586345</v>
      </c>
      <c r="G33" s="7">
        <v>0</v>
      </c>
      <c r="I33" s="7">
        <v>1844586345</v>
      </c>
      <c r="K33" s="7">
        <v>0</v>
      </c>
      <c r="M33" s="7">
        <v>1697030716</v>
      </c>
      <c r="O33" s="7">
        <v>0</v>
      </c>
      <c r="Q33" s="7">
        <v>1697030716</v>
      </c>
    </row>
    <row r="34" spans="1:17" ht="19.5" x14ac:dyDescent="0.5">
      <c r="A34" s="6" t="s">
        <v>106</v>
      </c>
      <c r="C34" s="7">
        <v>0</v>
      </c>
      <c r="E34" s="7">
        <v>693931109</v>
      </c>
      <c r="G34" s="7">
        <v>0</v>
      </c>
      <c r="I34" s="7">
        <v>693931109</v>
      </c>
      <c r="K34" s="7">
        <v>0</v>
      </c>
      <c r="M34" s="7">
        <v>1085377336</v>
      </c>
      <c r="O34" s="7">
        <v>0</v>
      </c>
      <c r="Q34" s="7">
        <v>1085377336</v>
      </c>
    </row>
    <row r="35" spans="1:17" ht="19.5" x14ac:dyDescent="0.5">
      <c r="A35" s="6" t="s">
        <v>114</v>
      </c>
      <c r="C35" s="7">
        <v>0</v>
      </c>
      <c r="E35" s="7">
        <v>202016860</v>
      </c>
      <c r="G35" s="7">
        <v>0</v>
      </c>
      <c r="I35" s="7">
        <v>202016860</v>
      </c>
      <c r="K35" s="7">
        <v>0</v>
      </c>
      <c r="M35" s="7">
        <v>356010745</v>
      </c>
      <c r="O35" s="7">
        <v>0</v>
      </c>
      <c r="Q35" s="7">
        <v>356010745</v>
      </c>
    </row>
    <row r="36" spans="1:17" ht="19.5" x14ac:dyDescent="0.5">
      <c r="A36" s="6" t="s">
        <v>131</v>
      </c>
      <c r="C36" s="7">
        <v>0</v>
      </c>
      <c r="E36" s="7">
        <v>-463503119</v>
      </c>
      <c r="G36" s="7">
        <v>0</v>
      </c>
      <c r="I36" s="7">
        <v>-463503119</v>
      </c>
      <c r="K36" s="7">
        <v>0</v>
      </c>
      <c r="M36" s="7">
        <v>-221935408</v>
      </c>
      <c r="O36" s="7">
        <v>0</v>
      </c>
      <c r="Q36" s="7">
        <v>-221935408</v>
      </c>
    </row>
    <row r="37" spans="1:17" ht="19.5" x14ac:dyDescent="0.5">
      <c r="A37" s="6" t="s">
        <v>138</v>
      </c>
      <c r="C37" s="7">
        <v>0</v>
      </c>
      <c r="E37" s="7">
        <v>-447372545</v>
      </c>
      <c r="G37" s="7">
        <v>0</v>
      </c>
      <c r="I37" s="7">
        <v>-447372545</v>
      </c>
      <c r="K37" s="7">
        <v>0</v>
      </c>
      <c r="M37" s="7">
        <v>-507431835</v>
      </c>
      <c r="O37" s="7">
        <v>0</v>
      </c>
      <c r="Q37" s="7">
        <v>-507431835</v>
      </c>
    </row>
    <row r="38" spans="1:17" ht="19.5" x14ac:dyDescent="0.5">
      <c r="A38" s="6" t="s">
        <v>186</v>
      </c>
      <c r="C38" s="7">
        <v>0</v>
      </c>
      <c r="E38" s="7">
        <v>473254889</v>
      </c>
      <c r="G38" s="7">
        <v>0</v>
      </c>
      <c r="I38" s="7">
        <v>473254889</v>
      </c>
      <c r="K38" s="7">
        <v>0</v>
      </c>
      <c r="M38" s="7">
        <v>473254889</v>
      </c>
      <c r="O38" s="7">
        <v>0</v>
      </c>
      <c r="Q38" s="7">
        <v>473254889</v>
      </c>
    </row>
    <row r="39" spans="1:17" ht="19.5" x14ac:dyDescent="0.5">
      <c r="A39" s="6" t="s">
        <v>152</v>
      </c>
      <c r="C39" s="7">
        <v>0</v>
      </c>
      <c r="E39" s="7">
        <v>103745957</v>
      </c>
      <c r="G39" s="7">
        <v>0</v>
      </c>
      <c r="I39" s="7">
        <v>103745957</v>
      </c>
      <c r="K39" s="7">
        <v>0</v>
      </c>
      <c r="M39" s="7">
        <v>-358250231</v>
      </c>
      <c r="O39" s="7">
        <v>0</v>
      </c>
      <c r="Q39" s="7">
        <v>-358250231</v>
      </c>
    </row>
    <row r="40" spans="1:17" ht="20.25" thickBot="1" x14ac:dyDescent="0.55000000000000004">
      <c r="C40" s="8">
        <f>SUM(C8:C39)</f>
        <v>35441177342</v>
      </c>
      <c r="E40" s="8">
        <f>SUM(E8:E39)</f>
        <v>58111444117</v>
      </c>
      <c r="G40" s="8">
        <f>SUM(G8:G39)</f>
        <v>-209940472</v>
      </c>
      <c r="I40" s="8">
        <f>SUM(I8:I39)</f>
        <v>93342680987</v>
      </c>
      <c r="K40" s="8">
        <f>SUM(K8:K39)</f>
        <v>253479113815</v>
      </c>
      <c r="M40" s="8">
        <f>SUM(M8:M39)</f>
        <v>144458887899</v>
      </c>
      <c r="O40" s="8">
        <f>SUM(O8:O39)</f>
        <v>-231012645</v>
      </c>
      <c r="Q40" s="8">
        <f>SUM(Q8:Q39)</f>
        <v>397706989069</v>
      </c>
    </row>
    <row r="41" spans="1:17" ht="18.75" thickTop="1" x14ac:dyDescent="0.45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6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6"/>
  <sheetViews>
    <sheetView rightToLeft="1" topLeftCell="A11" zoomScaleNormal="100" workbookViewId="0">
      <selection activeCell="G11" sqref="G11"/>
    </sheetView>
  </sheetViews>
  <sheetFormatPr defaultRowHeight="18" x14ac:dyDescent="0.45"/>
  <cols>
    <col min="1" max="1" width="25.5703125" style="5" bestFit="1" customWidth="1"/>
    <col min="2" max="2" width="1" style="5" customWidth="1"/>
    <col min="3" max="3" width="24.5703125" style="5" bestFit="1" customWidth="1"/>
    <col min="4" max="4" width="1" style="5" customWidth="1"/>
    <col min="5" max="5" width="27.7109375" style="5" bestFit="1" customWidth="1"/>
    <col min="6" max="6" width="1" style="5" customWidth="1"/>
    <col min="7" max="7" width="24.5703125" style="5" bestFit="1" customWidth="1"/>
    <col min="8" max="8" width="1" style="5" customWidth="1"/>
    <col min="9" max="9" width="27.7109375" style="5" bestFit="1" customWidth="1"/>
    <col min="10" max="10" width="1" style="5" customWidth="1"/>
    <col min="11" max="11" width="24.5703125" style="5" bestFit="1" customWidth="1"/>
    <col min="12" max="12" width="1" style="5" customWidth="1"/>
    <col min="13" max="13" width="9.140625" style="5" customWidth="1"/>
    <col min="14" max="16384" width="9.140625" style="5"/>
  </cols>
  <sheetData>
    <row r="2" spans="1:11" ht="19.5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9.5" x14ac:dyDescent="0.45">
      <c r="A3" s="17" t="s">
        <v>304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19.5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1" ht="19.5" x14ac:dyDescent="0.45">
      <c r="A6" s="16" t="s">
        <v>389</v>
      </c>
      <c r="B6" s="16" t="s">
        <v>389</v>
      </c>
      <c r="C6" s="16" t="s">
        <v>389</v>
      </c>
      <c r="E6" s="16" t="s">
        <v>306</v>
      </c>
      <c r="F6" s="16" t="s">
        <v>306</v>
      </c>
      <c r="G6" s="16" t="s">
        <v>306</v>
      </c>
      <c r="I6" s="16" t="s">
        <v>307</v>
      </c>
      <c r="J6" s="16" t="s">
        <v>307</v>
      </c>
      <c r="K6" s="16" t="s">
        <v>307</v>
      </c>
    </row>
    <row r="7" spans="1:11" ht="19.5" x14ac:dyDescent="0.45">
      <c r="A7" s="16" t="s">
        <v>390</v>
      </c>
      <c r="C7" s="16" t="s">
        <v>205</v>
      </c>
      <c r="E7" s="16" t="s">
        <v>391</v>
      </c>
      <c r="G7" s="16" t="s">
        <v>392</v>
      </c>
      <c r="I7" s="16" t="s">
        <v>391</v>
      </c>
      <c r="K7" s="16" t="s">
        <v>392</v>
      </c>
    </row>
    <row r="8" spans="1:11" ht="19.5" x14ac:dyDescent="0.5">
      <c r="A8" s="6" t="s">
        <v>211</v>
      </c>
      <c r="C8" s="5" t="s">
        <v>212</v>
      </c>
      <c r="E8" s="7">
        <v>0</v>
      </c>
      <c r="G8" s="5" t="s">
        <v>80</v>
      </c>
      <c r="I8" s="7">
        <v>3988953</v>
      </c>
      <c r="K8" s="5" t="s">
        <v>80</v>
      </c>
    </row>
    <row r="9" spans="1:11" ht="19.5" x14ac:dyDescent="0.5">
      <c r="A9" s="6" t="s">
        <v>218</v>
      </c>
      <c r="C9" s="5" t="s">
        <v>219</v>
      </c>
      <c r="E9" s="7">
        <v>203733125</v>
      </c>
      <c r="G9" s="5" t="s">
        <v>80</v>
      </c>
      <c r="I9" s="7">
        <v>2160748055</v>
      </c>
      <c r="K9" s="5" t="s">
        <v>80</v>
      </c>
    </row>
    <row r="10" spans="1:11" ht="19.5" x14ac:dyDescent="0.5">
      <c r="A10" s="6" t="s">
        <v>211</v>
      </c>
      <c r="C10" s="5" t="s">
        <v>221</v>
      </c>
      <c r="E10" s="7">
        <v>98498616</v>
      </c>
      <c r="G10" s="5" t="s">
        <v>80</v>
      </c>
      <c r="I10" s="7">
        <v>1071830049</v>
      </c>
      <c r="K10" s="5" t="s">
        <v>80</v>
      </c>
    </row>
    <row r="11" spans="1:11" ht="19.5" x14ac:dyDescent="0.5">
      <c r="A11" s="6" t="s">
        <v>215</v>
      </c>
      <c r="C11" s="5" t="s">
        <v>223</v>
      </c>
      <c r="E11" s="7">
        <v>49940</v>
      </c>
      <c r="G11" s="5" t="s">
        <v>80</v>
      </c>
      <c r="I11" s="7">
        <v>424873284</v>
      </c>
      <c r="K11" s="5" t="s">
        <v>80</v>
      </c>
    </row>
    <row r="12" spans="1:11" ht="19.5" x14ac:dyDescent="0.5">
      <c r="A12" s="6" t="s">
        <v>215</v>
      </c>
      <c r="C12" s="5" t="s">
        <v>224</v>
      </c>
      <c r="E12" s="7">
        <v>16863016150</v>
      </c>
      <c r="G12" s="5" t="s">
        <v>80</v>
      </c>
      <c r="I12" s="7">
        <v>119592919375</v>
      </c>
      <c r="K12" s="5" t="s">
        <v>80</v>
      </c>
    </row>
    <row r="13" spans="1:11" ht="19.5" x14ac:dyDescent="0.5">
      <c r="A13" s="6" t="s">
        <v>211</v>
      </c>
      <c r="C13" s="5" t="s">
        <v>227</v>
      </c>
      <c r="E13" s="7">
        <v>1347009924</v>
      </c>
      <c r="G13" s="5" t="s">
        <v>80</v>
      </c>
      <c r="I13" s="7">
        <v>11544030596</v>
      </c>
      <c r="K13" s="5" t="s">
        <v>80</v>
      </c>
    </row>
    <row r="14" spans="1:11" ht="19.5" x14ac:dyDescent="0.5">
      <c r="A14" s="6" t="s">
        <v>218</v>
      </c>
      <c r="C14" s="5" t="s">
        <v>228</v>
      </c>
      <c r="E14" s="7">
        <v>14794520520</v>
      </c>
      <c r="G14" s="5" t="s">
        <v>80</v>
      </c>
      <c r="I14" s="7">
        <v>106520547744</v>
      </c>
      <c r="K14" s="5" t="s">
        <v>80</v>
      </c>
    </row>
    <row r="15" spans="1:11" ht="19.5" x14ac:dyDescent="0.5">
      <c r="A15" s="6" t="s">
        <v>211</v>
      </c>
      <c r="C15" s="5" t="s">
        <v>393</v>
      </c>
      <c r="E15" s="7">
        <v>0</v>
      </c>
      <c r="G15" s="5" t="s">
        <v>80</v>
      </c>
      <c r="I15" s="7">
        <v>3780821917</v>
      </c>
      <c r="K15" s="5" t="s">
        <v>80</v>
      </c>
    </row>
    <row r="16" spans="1:11" ht="19.5" x14ac:dyDescent="0.5">
      <c r="A16" s="6" t="s">
        <v>211</v>
      </c>
      <c r="C16" s="5" t="s">
        <v>394</v>
      </c>
      <c r="E16" s="7">
        <v>0</v>
      </c>
      <c r="G16" s="5" t="s">
        <v>80</v>
      </c>
      <c r="I16" s="7">
        <v>8408972604</v>
      </c>
      <c r="K16" s="5" t="s">
        <v>80</v>
      </c>
    </row>
    <row r="17" spans="1:11" ht="19.5" x14ac:dyDescent="0.5">
      <c r="A17" s="6" t="s">
        <v>235</v>
      </c>
      <c r="C17" s="5" t="s">
        <v>236</v>
      </c>
      <c r="E17" s="7">
        <v>0</v>
      </c>
      <c r="G17" s="5" t="s">
        <v>80</v>
      </c>
      <c r="I17" s="7">
        <v>40752</v>
      </c>
      <c r="K17" s="5" t="s">
        <v>80</v>
      </c>
    </row>
    <row r="18" spans="1:11" ht="19.5" x14ac:dyDescent="0.5">
      <c r="A18" s="6" t="s">
        <v>235</v>
      </c>
      <c r="C18" s="5" t="s">
        <v>395</v>
      </c>
      <c r="E18" s="7">
        <v>0</v>
      </c>
      <c r="G18" s="5" t="s">
        <v>80</v>
      </c>
      <c r="I18" s="7">
        <v>5233808218</v>
      </c>
      <c r="K18" s="5" t="s">
        <v>80</v>
      </c>
    </row>
    <row r="19" spans="1:11" ht="19.5" x14ac:dyDescent="0.5">
      <c r="A19" s="6" t="s">
        <v>235</v>
      </c>
      <c r="C19" s="5" t="s">
        <v>396</v>
      </c>
      <c r="E19" s="7">
        <v>0</v>
      </c>
      <c r="G19" s="5" t="s">
        <v>80</v>
      </c>
      <c r="I19" s="7">
        <v>5700821918</v>
      </c>
      <c r="K19" s="5" t="s">
        <v>80</v>
      </c>
    </row>
    <row r="20" spans="1:11" ht="19.5" x14ac:dyDescent="0.5">
      <c r="A20" s="6" t="s">
        <v>238</v>
      </c>
      <c r="C20" s="5" t="s">
        <v>239</v>
      </c>
      <c r="E20" s="7">
        <v>0</v>
      </c>
      <c r="G20" s="5" t="s">
        <v>80</v>
      </c>
      <c r="I20" s="7">
        <v>29133</v>
      </c>
      <c r="K20" s="5" t="s">
        <v>80</v>
      </c>
    </row>
    <row r="21" spans="1:11" ht="19.5" x14ac:dyDescent="0.5">
      <c r="A21" s="6" t="s">
        <v>238</v>
      </c>
      <c r="C21" s="5" t="s">
        <v>397</v>
      </c>
      <c r="E21" s="7">
        <v>0</v>
      </c>
      <c r="G21" s="5" t="s">
        <v>80</v>
      </c>
      <c r="I21" s="7">
        <v>20246301369</v>
      </c>
      <c r="K21" s="5" t="s">
        <v>80</v>
      </c>
    </row>
    <row r="22" spans="1:11" ht="19.5" x14ac:dyDescent="0.5">
      <c r="A22" s="6" t="s">
        <v>238</v>
      </c>
      <c r="C22" s="5" t="s">
        <v>242</v>
      </c>
      <c r="E22" s="7">
        <v>687082223</v>
      </c>
      <c r="G22" s="5" t="s">
        <v>80</v>
      </c>
      <c r="I22" s="7">
        <v>12637277260</v>
      </c>
      <c r="K22" s="5" t="s">
        <v>80</v>
      </c>
    </row>
    <row r="23" spans="1:11" ht="19.5" x14ac:dyDescent="0.5">
      <c r="A23" s="6" t="s">
        <v>238</v>
      </c>
      <c r="C23" s="5" t="s">
        <v>245</v>
      </c>
      <c r="E23" s="7">
        <v>1775342460</v>
      </c>
      <c r="G23" s="5" t="s">
        <v>80</v>
      </c>
      <c r="I23" s="7">
        <v>9586849286</v>
      </c>
      <c r="K23" s="5" t="s">
        <v>80</v>
      </c>
    </row>
    <row r="24" spans="1:11" ht="19.5" x14ac:dyDescent="0.5">
      <c r="A24" s="6" t="s">
        <v>218</v>
      </c>
      <c r="C24" s="5" t="s">
        <v>398</v>
      </c>
      <c r="E24" s="7">
        <v>37095890</v>
      </c>
      <c r="G24" s="5" t="s">
        <v>80</v>
      </c>
      <c r="I24" s="7">
        <v>3498575340</v>
      </c>
      <c r="K24" s="5" t="s">
        <v>80</v>
      </c>
    </row>
    <row r="25" spans="1:11" ht="19.5" x14ac:dyDescent="0.5">
      <c r="A25" s="6" t="s">
        <v>247</v>
      </c>
      <c r="C25" s="5" t="s">
        <v>248</v>
      </c>
      <c r="E25" s="7">
        <v>395082</v>
      </c>
      <c r="G25" s="5" t="s">
        <v>80</v>
      </c>
      <c r="I25" s="7">
        <v>576492879</v>
      </c>
      <c r="K25" s="5" t="s">
        <v>80</v>
      </c>
    </row>
    <row r="26" spans="1:11" ht="19.5" x14ac:dyDescent="0.5">
      <c r="A26" s="6" t="s">
        <v>218</v>
      </c>
      <c r="C26" s="5" t="s">
        <v>399</v>
      </c>
      <c r="E26" s="7">
        <v>582630137</v>
      </c>
      <c r="G26" s="5" t="s">
        <v>80</v>
      </c>
      <c r="I26" s="7">
        <v>17713139726</v>
      </c>
      <c r="K26" s="5" t="s">
        <v>80</v>
      </c>
    </row>
    <row r="27" spans="1:11" ht="19.5" x14ac:dyDescent="0.5">
      <c r="A27" s="6" t="s">
        <v>247</v>
      </c>
      <c r="C27" s="5" t="s">
        <v>400</v>
      </c>
      <c r="E27" s="7">
        <v>0</v>
      </c>
      <c r="G27" s="5" t="s">
        <v>80</v>
      </c>
      <c r="I27" s="7">
        <v>7619138462</v>
      </c>
      <c r="K27" s="5" t="s">
        <v>80</v>
      </c>
    </row>
    <row r="28" spans="1:11" ht="19.5" x14ac:dyDescent="0.5">
      <c r="A28" s="6" t="s">
        <v>247</v>
      </c>
      <c r="C28" s="5" t="s">
        <v>401</v>
      </c>
      <c r="E28" s="7">
        <v>0</v>
      </c>
      <c r="G28" s="5" t="s">
        <v>80</v>
      </c>
      <c r="I28" s="7">
        <v>5525821085</v>
      </c>
      <c r="K28" s="5" t="s">
        <v>80</v>
      </c>
    </row>
    <row r="29" spans="1:11" ht="19.5" x14ac:dyDescent="0.5">
      <c r="A29" s="6" t="s">
        <v>247</v>
      </c>
      <c r="C29" s="5" t="s">
        <v>402</v>
      </c>
      <c r="E29" s="7">
        <v>0</v>
      </c>
      <c r="G29" s="5" t="s">
        <v>80</v>
      </c>
      <c r="I29" s="7">
        <v>2919882287</v>
      </c>
      <c r="K29" s="5" t="s">
        <v>80</v>
      </c>
    </row>
    <row r="30" spans="1:11" ht="19.5" x14ac:dyDescent="0.5">
      <c r="A30" s="6" t="s">
        <v>247</v>
      </c>
      <c r="C30" s="5" t="s">
        <v>403</v>
      </c>
      <c r="E30" s="7">
        <v>0</v>
      </c>
      <c r="G30" s="5" t="s">
        <v>80</v>
      </c>
      <c r="I30" s="7">
        <v>20597545204</v>
      </c>
      <c r="K30" s="5" t="s">
        <v>80</v>
      </c>
    </row>
    <row r="31" spans="1:11" ht="19.5" x14ac:dyDescent="0.5">
      <c r="A31" s="6" t="s">
        <v>250</v>
      </c>
      <c r="C31" s="5" t="s">
        <v>251</v>
      </c>
      <c r="E31" s="7">
        <v>0</v>
      </c>
      <c r="G31" s="5" t="s">
        <v>80</v>
      </c>
      <c r="I31" s="7">
        <v>6230</v>
      </c>
      <c r="K31" s="5" t="s">
        <v>80</v>
      </c>
    </row>
    <row r="32" spans="1:11" ht="19.5" x14ac:dyDescent="0.5">
      <c r="A32" s="6" t="s">
        <v>250</v>
      </c>
      <c r="C32" s="5" t="s">
        <v>253</v>
      </c>
      <c r="E32" s="7">
        <v>1910383578</v>
      </c>
      <c r="G32" s="5" t="s">
        <v>80</v>
      </c>
      <c r="I32" s="7">
        <v>27331013699</v>
      </c>
      <c r="K32" s="5" t="s">
        <v>80</v>
      </c>
    </row>
    <row r="33" spans="1:11" ht="19.5" x14ac:dyDescent="0.5">
      <c r="A33" s="6" t="s">
        <v>250</v>
      </c>
      <c r="C33" s="5" t="s">
        <v>404</v>
      </c>
      <c r="E33" s="7">
        <v>0</v>
      </c>
      <c r="G33" s="5" t="s">
        <v>80</v>
      </c>
      <c r="I33" s="7">
        <v>8973369862</v>
      </c>
      <c r="K33" s="5" t="s">
        <v>80</v>
      </c>
    </row>
    <row r="34" spans="1:11" ht="19.5" x14ac:dyDescent="0.5">
      <c r="A34" s="6" t="s">
        <v>250</v>
      </c>
      <c r="C34" s="5" t="s">
        <v>405</v>
      </c>
      <c r="E34" s="7">
        <v>395560000</v>
      </c>
      <c r="G34" s="5" t="s">
        <v>80</v>
      </c>
      <c r="I34" s="7">
        <v>5448520000</v>
      </c>
      <c r="K34" s="5" t="s">
        <v>80</v>
      </c>
    </row>
    <row r="35" spans="1:11" ht="19.5" x14ac:dyDescent="0.5">
      <c r="A35" s="6" t="s">
        <v>250</v>
      </c>
      <c r="C35" s="5" t="s">
        <v>406</v>
      </c>
      <c r="E35" s="7">
        <v>208455890</v>
      </c>
      <c r="G35" s="5" t="s">
        <v>80</v>
      </c>
      <c r="I35" s="7">
        <v>2683554520</v>
      </c>
      <c r="K35" s="5" t="s">
        <v>80</v>
      </c>
    </row>
    <row r="36" spans="1:11" ht="19.5" x14ac:dyDescent="0.5">
      <c r="A36" s="6" t="s">
        <v>250</v>
      </c>
      <c r="C36" s="5" t="s">
        <v>254</v>
      </c>
      <c r="E36" s="7">
        <v>841480000</v>
      </c>
      <c r="G36" s="5" t="s">
        <v>80</v>
      </c>
      <c r="I36" s="7">
        <v>2371840000</v>
      </c>
      <c r="K36" s="5" t="s">
        <v>80</v>
      </c>
    </row>
    <row r="37" spans="1:11" ht="19.5" x14ac:dyDescent="0.5">
      <c r="A37" s="6" t="s">
        <v>238</v>
      </c>
      <c r="C37" s="5" t="s">
        <v>256</v>
      </c>
      <c r="E37" s="7">
        <v>3315304080</v>
      </c>
      <c r="G37" s="5" t="s">
        <v>80</v>
      </c>
      <c r="I37" s="7">
        <v>7330505693</v>
      </c>
      <c r="K37" s="5" t="s">
        <v>80</v>
      </c>
    </row>
    <row r="38" spans="1:11" ht="19.5" x14ac:dyDescent="0.5">
      <c r="A38" s="6" t="s">
        <v>218</v>
      </c>
      <c r="C38" s="5" t="s">
        <v>259</v>
      </c>
      <c r="E38" s="7">
        <v>1479452040</v>
      </c>
      <c r="G38" s="5" t="s">
        <v>80</v>
      </c>
      <c r="I38" s="7">
        <v>3506849285</v>
      </c>
      <c r="K38" s="5" t="s">
        <v>80</v>
      </c>
    </row>
    <row r="39" spans="1:11" ht="19.5" x14ac:dyDescent="0.5">
      <c r="A39" s="6" t="s">
        <v>218</v>
      </c>
      <c r="C39" s="5" t="s">
        <v>261</v>
      </c>
      <c r="E39" s="7">
        <v>2411506830</v>
      </c>
      <c r="G39" s="5" t="s">
        <v>80</v>
      </c>
      <c r="I39" s="7">
        <v>5635780783</v>
      </c>
      <c r="K39" s="5" t="s">
        <v>80</v>
      </c>
    </row>
    <row r="40" spans="1:11" ht="19.5" x14ac:dyDescent="0.5">
      <c r="A40" s="6" t="s">
        <v>218</v>
      </c>
      <c r="C40" s="5" t="s">
        <v>264</v>
      </c>
      <c r="E40" s="7">
        <v>2958904080</v>
      </c>
      <c r="G40" s="5" t="s">
        <v>80</v>
      </c>
      <c r="I40" s="7">
        <v>6816438298</v>
      </c>
      <c r="K40" s="5" t="s">
        <v>80</v>
      </c>
    </row>
    <row r="41" spans="1:11" ht="19.5" x14ac:dyDescent="0.5">
      <c r="A41" s="6" t="s">
        <v>218</v>
      </c>
      <c r="C41" s="5" t="s">
        <v>267</v>
      </c>
      <c r="E41" s="7">
        <v>887671230</v>
      </c>
      <c r="G41" s="5" t="s">
        <v>80</v>
      </c>
      <c r="I41" s="7">
        <v>2015342460</v>
      </c>
      <c r="K41" s="5" t="s">
        <v>80</v>
      </c>
    </row>
    <row r="42" spans="1:11" ht="19.5" x14ac:dyDescent="0.5">
      <c r="A42" s="6" t="s">
        <v>270</v>
      </c>
      <c r="C42" s="5" t="s">
        <v>271</v>
      </c>
      <c r="E42" s="7">
        <v>2052123856</v>
      </c>
      <c r="G42" s="5" t="s">
        <v>80</v>
      </c>
      <c r="I42" s="7">
        <v>5344397806</v>
      </c>
      <c r="K42" s="5" t="s">
        <v>80</v>
      </c>
    </row>
    <row r="43" spans="1:11" ht="19.5" x14ac:dyDescent="0.5">
      <c r="A43" s="6" t="s">
        <v>270</v>
      </c>
      <c r="C43" s="5" t="s">
        <v>273</v>
      </c>
      <c r="E43" s="7">
        <v>2641554128</v>
      </c>
      <c r="G43" s="5" t="s">
        <v>80</v>
      </c>
      <c r="I43" s="7">
        <v>7880206161</v>
      </c>
      <c r="K43" s="5" t="s">
        <v>80</v>
      </c>
    </row>
    <row r="44" spans="1:11" ht="19.5" x14ac:dyDescent="0.5">
      <c r="A44" s="6" t="s">
        <v>270</v>
      </c>
      <c r="C44" s="5" t="s">
        <v>275</v>
      </c>
      <c r="E44" s="7">
        <v>10196121413</v>
      </c>
      <c r="G44" s="5" t="s">
        <v>80</v>
      </c>
      <c r="I44" s="7">
        <v>18098437021</v>
      </c>
      <c r="K44" s="5" t="s">
        <v>80</v>
      </c>
    </row>
    <row r="45" spans="1:11" ht="19.5" x14ac:dyDescent="0.5">
      <c r="A45" s="6" t="s">
        <v>218</v>
      </c>
      <c r="C45" s="5" t="s">
        <v>278</v>
      </c>
      <c r="E45" s="7">
        <v>4982794500</v>
      </c>
      <c r="G45" s="5" t="s">
        <v>80</v>
      </c>
      <c r="I45" s="7">
        <v>8470750650</v>
      </c>
      <c r="K45" s="5" t="s">
        <v>80</v>
      </c>
    </row>
    <row r="46" spans="1:11" ht="19.5" x14ac:dyDescent="0.5">
      <c r="A46" s="6" t="s">
        <v>270</v>
      </c>
      <c r="C46" s="5" t="s">
        <v>281</v>
      </c>
      <c r="E46" s="7">
        <v>2476602720</v>
      </c>
      <c r="G46" s="5" t="s">
        <v>80</v>
      </c>
      <c r="I46" s="7">
        <v>3962564352</v>
      </c>
      <c r="K46" s="5" t="s">
        <v>80</v>
      </c>
    </row>
    <row r="47" spans="1:11" ht="19.5" x14ac:dyDescent="0.5">
      <c r="A47" s="6" t="s">
        <v>270</v>
      </c>
      <c r="C47" s="5" t="s">
        <v>284</v>
      </c>
      <c r="E47" s="7">
        <v>3318020533</v>
      </c>
      <c r="G47" s="5" t="s">
        <v>80</v>
      </c>
      <c r="I47" s="7">
        <v>4994732845</v>
      </c>
      <c r="K47" s="5" t="s">
        <v>80</v>
      </c>
    </row>
    <row r="48" spans="1:11" ht="19.5" x14ac:dyDescent="0.5">
      <c r="A48" s="6" t="s">
        <v>270</v>
      </c>
      <c r="C48" s="5" t="s">
        <v>286</v>
      </c>
      <c r="E48" s="7">
        <v>6512693400</v>
      </c>
      <c r="G48" s="5" t="s">
        <v>80</v>
      </c>
      <c r="I48" s="7">
        <v>7272068520</v>
      </c>
      <c r="K48" s="5" t="s">
        <v>80</v>
      </c>
    </row>
    <row r="49" spans="1:11" ht="19.5" x14ac:dyDescent="0.5">
      <c r="A49" s="6" t="s">
        <v>270</v>
      </c>
      <c r="C49" s="5" t="s">
        <v>289</v>
      </c>
      <c r="E49" s="7">
        <v>1730958903</v>
      </c>
      <c r="G49" s="5" t="s">
        <v>80</v>
      </c>
      <c r="I49" s="7">
        <v>1730958903</v>
      </c>
      <c r="K49" s="5" t="s">
        <v>80</v>
      </c>
    </row>
    <row r="50" spans="1:11" ht="19.5" x14ac:dyDescent="0.5">
      <c r="A50" s="6" t="s">
        <v>270</v>
      </c>
      <c r="C50" s="5" t="s">
        <v>292</v>
      </c>
      <c r="E50" s="7">
        <v>3734393413</v>
      </c>
      <c r="G50" s="5" t="s">
        <v>80</v>
      </c>
      <c r="I50" s="7">
        <v>3734393413</v>
      </c>
      <c r="K50" s="5" t="s">
        <v>80</v>
      </c>
    </row>
    <row r="51" spans="1:11" ht="19.5" x14ac:dyDescent="0.5">
      <c r="A51" s="6" t="s">
        <v>211</v>
      </c>
      <c r="C51" s="5" t="s">
        <v>294</v>
      </c>
      <c r="E51" s="7">
        <v>1100712312</v>
      </c>
      <c r="G51" s="5" t="s">
        <v>80</v>
      </c>
      <c r="I51" s="7">
        <v>1100712312</v>
      </c>
      <c r="K51" s="5" t="s">
        <v>80</v>
      </c>
    </row>
    <row r="52" spans="1:11" ht="19.5" x14ac:dyDescent="0.5">
      <c r="A52" s="6" t="s">
        <v>211</v>
      </c>
      <c r="C52" s="5" t="s">
        <v>297</v>
      </c>
      <c r="E52" s="7">
        <v>4447430128</v>
      </c>
      <c r="G52" s="5" t="s">
        <v>80</v>
      </c>
      <c r="I52" s="7">
        <v>4447430128</v>
      </c>
      <c r="K52" s="5" t="s">
        <v>80</v>
      </c>
    </row>
    <row r="53" spans="1:11" ht="19.5" x14ac:dyDescent="0.5">
      <c r="A53" s="6" t="s">
        <v>211</v>
      </c>
      <c r="C53" s="5" t="s">
        <v>300</v>
      </c>
      <c r="E53" s="7">
        <v>85216447</v>
      </c>
      <c r="G53" s="5" t="s">
        <v>80</v>
      </c>
      <c r="I53" s="7">
        <v>85216447</v>
      </c>
      <c r="K53" s="5" t="s">
        <v>80</v>
      </c>
    </row>
    <row r="54" spans="1:11" ht="19.5" x14ac:dyDescent="0.5">
      <c r="A54" s="6" t="s">
        <v>270</v>
      </c>
      <c r="C54" s="5" t="s">
        <v>302</v>
      </c>
      <c r="E54" s="7">
        <v>3946310136</v>
      </c>
      <c r="G54" s="5" t="s">
        <v>80</v>
      </c>
      <c r="I54" s="7">
        <v>3946310136</v>
      </c>
      <c r="K54" s="5" t="s">
        <v>80</v>
      </c>
    </row>
    <row r="55" spans="1:11" ht="20.25" thickBot="1" x14ac:dyDescent="0.5">
      <c r="E55" s="14">
        <f>SUM(E8:E54)</f>
        <v>98023023684</v>
      </c>
      <c r="I55" s="14">
        <f>SUM(I8:I54)</f>
        <v>508545855020</v>
      </c>
    </row>
    <row r="56" spans="1:11" ht="18.75" thickTop="1" x14ac:dyDescent="0.45"/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pageSetup scale="4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topLeftCell="A7" zoomScaleNormal="100" workbookViewId="0">
      <selection activeCell="H34" sqref="H34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2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1" x14ac:dyDescent="0.45">
      <c r="A2" s="19" t="s">
        <v>0</v>
      </c>
      <c r="B2" s="19"/>
      <c r="C2" s="19"/>
      <c r="D2" s="19"/>
      <c r="E2" s="19"/>
    </row>
    <row r="3" spans="1:5" ht="21" x14ac:dyDescent="0.45">
      <c r="A3" s="19" t="s">
        <v>304</v>
      </c>
      <c r="B3" s="19"/>
      <c r="C3" s="19"/>
      <c r="D3" s="19"/>
      <c r="E3" s="19"/>
    </row>
    <row r="4" spans="1:5" ht="21" x14ac:dyDescent="0.45">
      <c r="A4" s="19" t="s">
        <v>2</v>
      </c>
      <c r="B4" s="19"/>
      <c r="C4" s="19"/>
      <c r="D4" s="19"/>
      <c r="E4" s="19"/>
    </row>
    <row r="6" spans="1:5" ht="21" x14ac:dyDescent="0.45">
      <c r="A6" s="22" t="s">
        <v>407</v>
      </c>
      <c r="C6" s="20" t="s">
        <v>306</v>
      </c>
      <c r="E6" s="20" t="s">
        <v>6</v>
      </c>
    </row>
    <row r="7" spans="1:5" ht="21" x14ac:dyDescent="0.45">
      <c r="A7" s="20" t="s">
        <v>407</v>
      </c>
      <c r="C7" s="20" t="s">
        <v>208</v>
      </c>
      <c r="E7" s="20" t="s">
        <v>208</v>
      </c>
    </row>
    <row r="8" spans="1:5" ht="21" x14ac:dyDescent="0.55000000000000004">
      <c r="A8" s="2" t="s">
        <v>407</v>
      </c>
      <c r="C8" s="3">
        <v>0</v>
      </c>
      <c r="E8" s="3">
        <v>1500000000</v>
      </c>
    </row>
    <row r="9" spans="1:5" ht="21" x14ac:dyDescent="0.55000000000000004">
      <c r="A9" s="2" t="s">
        <v>408</v>
      </c>
      <c r="C9" s="3">
        <v>0</v>
      </c>
      <c r="E9" s="3">
        <v>46990137</v>
      </c>
    </row>
    <row r="10" spans="1:5" ht="21" x14ac:dyDescent="0.55000000000000004">
      <c r="A10" s="2" t="s">
        <v>409</v>
      </c>
      <c r="C10" s="3">
        <v>15123094</v>
      </c>
      <c r="E10" s="3">
        <v>617093573</v>
      </c>
    </row>
    <row r="11" spans="1:5" ht="21.75" thickBot="1" x14ac:dyDescent="0.6">
      <c r="A11" s="2" t="s">
        <v>80</v>
      </c>
      <c r="C11" s="4">
        <v>15123094</v>
      </c>
      <c r="E11" s="4">
        <f>SUM(E8:E10)</f>
        <v>2164083710</v>
      </c>
    </row>
    <row r="12" spans="1:5" ht="19.5" thickTop="1" x14ac:dyDescent="0.45"/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zoomScaleNormal="100" workbookViewId="0">
      <selection activeCell="O15" sqref="O15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6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26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1" x14ac:dyDescent="0.45">
      <c r="A2" s="19" t="s">
        <v>0</v>
      </c>
      <c r="B2" s="19"/>
      <c r="C2" s="19"/>
      <c r="D2" s="19"/>
      <c r="E2" s="19"/>
      <c r="F2" s="19"/>
      <c r="G2" s="19"/>
    </row>
    <row r="3" spans="1:7" ht="21" x14ac:dyDescent="0.45">
      <c r="A3" s="19" t="s">
        <v>304</v>
      </c>
      <c r="B3" s="19"/>
      <c r="C3" s="19"/>
      <c r="D3" s="19"/>
      <c r="E3" s="19"/>
      <c r="F3" s="19"/>
      <c r="G3" s="19"/>
    </row>
    <row r="4" spans="1:7" ht="21" x14ac:dyDescent="0.45">
      <c r="A4" s="19" t="s">
        <v>2</v>
      </c>
      <c r="B4" s="19"/>
      <c r="C4" s="19"/>
      <c r="D4" s="19"/>
      <c r="E4" s="19"/>
      <c r="F4" s="19"/>
      <c r="G4" s="19"/>
    </row>
    <row r="6" spans="1:7" ht="21" x14ac:dyDescent="0.45">
      <c r="A6" s="20" t="s">
        <v>308</v>
      </c>
      <c r="C6" s="20" t="s">
        <v>208</v>
      </c>
      <c r="E6" s="20" t="s">
        <v>339</v>
      </c>
      <c r="G6" s="20" t="s">
        <v>13</v>
      </c>
    </row>
    <row r="7" spans="1:7" ht="21" x14ac:dyDescent="0.55000000000000004">
      <c r="A7" s="2" t="s">
        <v>410</v>
      </c>
      <c r="C7" s="3">
        <v>9184576959</v>
      </c>
      <c r="E7" s="1" t="s">
        <v>411</v>
      </c>
      <c r="G7" s="1" t="s">
        <v>20</v>
      </c>
    </row>
    <row r="8" spans="1:7" ht="21" x14ac:dyDescent="0.55000000000000004">
      <c r="A8" s="2" t="s">
        <v>412</v>
      </c>
      <c r="C8" s="3">
        <v>93342680987</v>
      </c>
      <c r="E8" s="1" t="s">
        <v>413</v>
      </c>
      <c r="G8" s="1" t="s">
        <v>414</v>
      </c>
    </row>
    <row r="9" spans="1:7" ht="21" x14ac:dyDescent="0.55000000000000004">
      <c r="A9" s="2" t="s">
        <v>415</v>
      </c>
      <c r="C9" s="3">
        <v>98023023684</v>
      </c>
      <c r="E9" s="1" t="s">
        <v>416</v>
      </c>
      <c r="G9" s="1" t="s">
        <v>417</v>
      </c>
    </row>
    <row r="10" spans="1:7" ht="21.75" thickBot="1" x14ac:dyDescent="0.6">
      <c r="C10" s="4">
        <f>SUM(C7:C9)</f>
        <v>200550281630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rightToLeft="1" topLeftCell="A2" zoomScaleNormal="100" workbookViewId="0">
      <selection activeCell="K29" sqref="K29"/>
    </sheetView>
  </sheetViews>
  <sheetFormatPr defaultRowHeight="18.75" x14ac:dyDescent="0.45"/>
  <cols>
    <col min="1" max="1" width="31.425781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0.5703125" style="1" bestFit="1" customWidth="1"/>
    <col min="6" max="6" width="1" style="1" customWidth="1"/>
    <col min="7" max="7" width="11" style="1" bestFit="1" customWidth="1"/>
    <col min="8" max="8" width="1" style="1" customWidth="1"/>
    <col min="9" max="9" width="8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10.5703125" style="1" bestFit="1" customWidth="1"/>
    <col min="14" max="14" width="1" style="1" customWidth="1"/>
    <col min="15" max="15" width="11" style="1" bestFit="1" customWidth="1"/>
    <col min="16" max="16" width="1" style="1" customWidth="1"/>
    <col min="17" max="17" width="8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1" x14ac:dyDescent="0.4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1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1" x14ac:dyDescent="0.45">
      <c r="A6" s="19" t="s">
        <v>3</v>
      </c>
      <c r="C6" s="20" t="s">
        <v>4</v>
      </c>
      <c r="D6" s="20" t="s">
        <v>4</v>
      </c>
      <c r="E6" s="20" t="s">
        <v>4</v>
      </c>
      <c r="F6" s="20" t="s">
        <v>4</v>
      </c>
      <c r="G6" s="20" t="s">
        <v>4</v>
      </c>
      <c r="H6" s="20" t="s">
        <v>4</v>
      </c>
      <c r="I6" s="20" t="s">
        <v>4</v>
      </c>
      <c r="K6" s="20" t="s">
        <v>6</v>
      </c>
      <c r="L6" s="20" t="s">
        <v>6</v>
      </c>
      <c r="M6" s="20" t="s">
        <v>6</v>
      </c>
      <c r="N6" s="20" t="s">
        <v>6</v>
      </c>
      <c r="O6" s="20" t="s">
        <v>6</v>
      </c>
      <c r="P6" s="20" t="s">
        <v>6</v>
      </c>
      <c r="Q6" s="20" t="s">
        <v>6</v>
      </c>
    </row>
    <row r="7" spans="1:17" ht="21" x14ac:dyDescent="0.45">
      <c r="A7" s="19" t="s">
        <v>3</v>
      </c>
      <c r="C7" s="20" t="s">
        <v>71</v>
      </c>
      <c r="E7" s="20" t="s">
        <v>72</v>
      </c>
      <c r="G7" s="20" t="s">
        <v>73</v>
      </c>
      <c r="I7" s="20" t="s">
        <v>74</v>
      </c>
      <c r="K7" s="20" t="s">
        <v>71</v>
      </c>
      <c r="M7" s="20" t="s">
        <v>72</v>
      </c>
      <c r="O7" s="20" t="s">
        <v>73</v>
      </c>
      <c r="Q7" s="20" t="s">
        <v>74</v>
      </c>
    </row>
    <row r="8" spans="1:17" ht="21" x14ac:dyDescent="0.55000000000000004">
      <c r="A8" s="2" t="s">
        <v>75</v>
      </c>
      <c r="C8" s="3">
        <v>110000000</v>
      </c>
      <c r="E8" s="3">
        <v>2578</v>
      </c>
      <c r="G8" s="1" t="s">
        <v>76</v>
      </c>
      <c r="I8" s="3">
        <v>0.220790845003871</v>
      </c>
      <c r="K8" s="3">
        <v>110000000</v>
      </c>
      <c r="M8" s="3">
        <v>2578</v>
      </c>
      <c r="O8" s="1" t="s">
        <v>76</v>
      </c>
      <c r="Q8" s="3">
        <v>0.220790845003871</v>
      </c>
    </row>
    <row r="9" spans="1:17" ht="21" x14ac:dyDescent="0.55000000000000004">
      <c r="A9" s="2" t="s">
        <v>77</v>
      </c>
      <c r="C9" s="3">
        <v>31740000</v>
      </c>
      <c r="E9" s="3">
        <v>11486</v>
      </c>
      <c r="G9" s="1" t="s">
        <v>78</v>
      </c>
      <c r="I9" s="3">
        <v>0.14182448607429601</v>
      </c>
      <c r="K9" s="3">
        <v>31740000</v>
      </c>
      <c r="M9" s="3">
        <v>11486</v>
      </c>
      <c r="O9" s="1" t="s">
        <v>78</v>
      </c>
      <c r="Q9" s="3">
        <v>0.14182448607429601</v>
      </c>
    </row>
    <row r="10" spans="1:17" ht="21" x14ac:dyDescent="0.55000000000000004">
      <c r="A10" s="2" t="s">
        <v>79</v>
      </c>
      <c r="C10" s="3">
        <v>0</v>
      </c>
      <c r="E10" s="3">
        <v>0</v>
      </c>
      <c r="G10" s="1" t="s">
        <v>80</v>
      </c>
      <c r="I10" s="3">
        <v>0</v>
      </c>
      <c r="K10" s="3">
        <v>125000000</v>
      </c>
      <c r="M10" s="3">
        <v>10834</v>
      </c>
      <c r="O10" s="1" t="s">
        <v>81</v>
      </c>
      <c r="Q10" s="3">
        <v>0.20805304703444</v>
      </c>
    </row>
    <row r="11" spans="1:17" ht="21.75" thickBot="1" x14ac:dyDescent="0.6">
      <c r="C11" s="4">
        <f>SUM(C8:C10)</f>
        <v>141740000</v>
      </c>
      <c r="E11" s="3"/>
      <c r="I11" s="3">
        <f>SUM(I8:I10)</f>
        <v>0.36261533107816701</v>
      </c>
      <c r="K11" s="4">
        <f>SUM(K8:K10)</f>
        <v>266740000</v>
      </c>
    </row>
    <row r="12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7"/>
  <sheetViews>
    <sheetView rightToLeft="1" topLeftCell="H7" zoomScaleNormal="100" workbookViewId="0">
      <selection activeCell="T26" sqref="T26"/>
    </sheetView>
  </sheetViews>
  <sheetFormatPr defaultRowHeight="18" x14ac:dyDescent="0.45"/>
  <cols>
    <col min="1" max="1" width="29.28515625" style="5" bestFit="1" customWidth="1"/>
    <col min="2" max="2" width="1" style="5" customWidth="1"/>
    <col min="3" max="3" width="13" style="5" customWidth="1"/>
    <col min="4" max="4" width="1" style="5" customWidth="1"/>
    <col min="5" max="5" width="13.28515625" style="5" customWidth="1"/>
    <col min="6" max="6" width="1" style="5" customWidth="1"/>
    <col min="7" max="7" width="11" style="5" bestFit="1" customWidth="1"/>
    <col min="8" max="8" width="1" style="5" customWidth="1"/>
    <col min="9" max="9" width="13.42578125" style="5" bestFit="1" customWidth="1"/>
    <col min="10" max="10" width="1" style="5" customWidth="1"/>
    <col min="11" max="11" width="8.140625" style="5" bestFit="1" customWidth="1"/>
    <col min="12" max="12" width="1" style="5" customWidth="1"/>
    <col min="13" max="13" width="8.140625" style="5" bestFit="1" customWidth="1"/>
    <col min="14" max="14" width="1" style="5" customWidth="1"/>
    <col min="15" max="15" width="10" style="5" bestFit="1" customWidth="1"/>
    <col min="16" max="16" width="1" style="5" customWidth="1"/>
    <col min="17" max="17" width="16.28515625" style="5" bestFit="1" customWidth="1"/>
    <col min="18" max="18" width="1" style="5" customWidth="1"/>
    <col min="19" max="19" width="18.42578125" style="5" bestFit="1" customWidth="1"/>
    <col min="20" max="20" width="1" style="5" customWidth="1"/>
    <col min="21" max="21" width="8.42578125" style="5" bestFit="1" customWidth="1"/>
    <col min="22" max="22" width="1" style="5" customWidth="1"/>
    <col min="23" max="23" width="16.140625" style="5" bestFit="1" customWidth="1"/>
    <col min="24" max="24" width="1" style="5" customWidth="1"/>
    <col min="25" max="25" width="8.42578125" style="5" bestFit="1" customWidth="1"/>
    <col min="26" max="26" width="1" style="5" customWidth="1"/>
    <col min="27" max="27" width="16.140625" style="5" bestFit="1" customWidth="1"/>
    <col min="28" max="28" width="1" style="5" customWidth="1"/>
    <col min="29" max="29" width="10.28515625" style="5" bestFit="1" customWidth="1"/>
    <col min="30" max="30" width="1" style="5" customWidth="1"/>
    <col min="31" max="31" width="16.140625" style="5" bestFit="1" customWidth="1"/>
    <col min="32" max="32" width="1" style="5" customWidth="1"/>
    <col min="33" max="33" width="18" style="5" bestFit="1" customWidth="1"/>
    <col min="34" max="34" width="1" style="5" customWidth="1"/>
    <col min="35" max="35" width="17.28515625" style="5" bestFit="1" customWidth="1"/>
    <col min="36" max="36" width="1" style="5" customWidth="1"/>
    <col min="37" max="37" width="12.7109375" style="5" customWidth="1"/>
    <col min="38" max="38" width="1" style="5" customWidth="1"/>
    <col min="39" max="39" width="9.140625" style="5" customWidth="1"/>
    <col min="40" max="16384" width="9.140625" style="5"/>
  </cols>
  <sheetData>
    <row r="2" spans="1:37" ht="19.5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ht="19.5" x14ac:dyDescent="0.4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7" ht="19.5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6" spans="1:37" ht="19.5" x14ac:dyDescent="0.45">
      <c r="A6" s="16" t="s">
        <v>82</v>
      </c>
      <c r="B6" s="16" t="s">
        <v>82</v>
      </c>
      <c r="C6" s="16" t="s">
        <v>82</v>
      </c>
      <c r="D6" s="16" t="s">
        <v>82</v>
      </c>
      <c r="E6" s="16" t="s">
        <v>82</v>
      </c>
      <c r="F6" s="16" t="s">
        <v>82</v>
      </c>
      <c r="G6" s="16" t="s">
        <v>82</v>
      </c>
      <c r="H6" s="16" t="s">
        <v>82</v>
      </c>
      <c r="I6" s="16" t="s">
        <v>82</v>
      </c>
      <c r="J6" s="16" t="s">
        <v>82</v>
      </c>
      <c r="K6" s="16" t="s">
        <v>82</v>
      </c>
      <c r="L6" s="16" t="s">
        <v>82</v>
      </c>
      <c r="M6" s="16" t="s">
        <v>82</v>
      </c>
      <c r="O6" s="17" t="s">
        <v>4</v>
      </c>
      <c r="P6" s="17" t="s">
        <v>4</v>
      </c>
      <c r="Q6" s="17" t="s">
        <v>4</v>
      </c>
      <c r="R6" s="17" t="s">
        <v>4</v>
      </c>
      <c r="S6" s="17" t="s">
        <v>4</v>
      </c>
      <c r="U6" s="17" t="s">
        <v>5</v>
      </c>
      <c r="V6" s="17" t="s">
        <v>5</v>
      </c>
      <c r="W6" s="17" t="s">
        <v>5</v>
      </c>
      <c r="X6" s="17" t="s">
        <v>5</v>
      </c>
      <c r="Y6" s="17" t="s">
        <v>5</v>
      </c>
      <c r="Z6" s="17" t="s">
        <v>5</v>
      </c>
      <c r="AA6" s="17" t="s">
        <v>5</v>
      </c>
      <c r="AC6" s="17" t="s">
        <v>6</v>
      </c>
      <c r="AD6" s="17" t="s">
        <v>6</v>
      </c>
      <c r="AE6" s="17" t="s">
        <v>6</v>
      </c>
      <c r="AF6" s="17" t="s">
        <v>6</v>
      </c>
      <c r="AG6" s="17" t="s">
        <v>6</v>
      </c>
      <c r="AH6" s="17" t="s">
        <v>6</v>
      </c>
      <c r="AI6" s="17" t="s">
        <v>6</v>
      </c>
      <c r="AJ6" s="17" t="s">
        <v>6</v>
      </c>
      <c r="AK6" s="17" t="s">
        <v>6</v>
      </c>
    </row>
    <row r="7" spans="1:37" ht="19.5" x14ac:dyDescent="0.45">
      <c r="A7" s="15" t="s">
        <v>83</v>
      </c>
      <c r="C7" s="18" t="s">
        <v>420</v>
      </c>
      <c r="E7" s="18" t="s">
        <v>421</v>
      </c>
      <c r="G7" s="15" t="s">
        <v>86</v>
      </c>
      <c r="I7" s="15" t="s">
        <v>87</v>
      </c>
      <c r="K7" s="15" t="s">
        <v>88</v>
      </c>
      <c r="M7" s="15" t="s">
        <v>74</v>
      </c>
      <c r="O7" s="15" t="s">
        <v>7</v>
      </c>
      <c r="Q7" s="15" t="s">
        <v>8</v>
      </c>
      <c r="S7" s="15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5" t="s">
        <v>7</v>
      </c>
      <c r="AE7" s="15" t="s">
        <v>89</v>
      </c>
      <c r="AG7" s="15" t="s">
        <v>8</v>
      </c>
      <c r="AI7" s="15" t="s">
        <v>9</v>
      </c>
      <c r="AK7" s="21" t="s">
        <v>418</v>
      </c>
    </row>
    <row r="8" spans="1:37" ht="27" customHeight="1" x14ac:dyDescent="0.45">
      <c r="A8" s="16" t="s">
        <v>83</v>
      </c>
      <c r="C8" s="16" t="s">
        <v>84</v>
      </c>
      <c r="E8" s="16" t="s">
        <v>85</v>
      </c>
      <c r="G8" s="16" t="s">
        <v>86</v>
      </c>
      <c r="I8" s="16" t="s">
        <v>87</v>
      </c>
      <c r="K8" s="16" t="s">
        <v>88</v>
      </c>
      <c r="M8" s="16" t="s">
        <v>74</v>
      </c>
      <c r="O8" s="16" t="s">
        <v>7</v>
      </c>
      <c r="Q8" s="16" t="s">
        <v>8</v>
      </c>
      <c r="S8" s="16" t="s">
        <v>9</v>
      </c>
      <c r="U8" s="16" t="s">
        <v>7</v>
      </c>
      <c r="W8" s="16" t="s">
        <v>8</v>
      </c>
      <c r="Y8" s="16" t="s">
        <v>7</v>
      </c>
      <c r="AA8" s="16" t="s">
        <v>14</v>
      </c>
      <c r="AC8" s="16" t="s">
        <v>7</v>
      </c>
      <c r="AE8" s="16" t="s">
        <v>89</v>
      </c>
      <c r="AG8" s="16" t="s">
        <v>8</v>
      </c>
      <c r="AI8" s="16" t="s">
        <v>9</v>
      </c>
      <c r="AK8" s="16" t="s">
        <v>13</v>
      </c>
    </row>
    <row r="9" spans="1:37" ht="19.5" x14ac:dyDescent="0.5">
      <c r="A9" s="6" t="s">
        <v>90</v>
      </c>
      <c r="C9" s="5" t="s">
        <v>91</v>
      </c>
      <c r="E9" s="5" t="s">
        <v>91</v>
      </c>
      <c r="G9" s="5" t="s">
        <v>92</v>
      </c>
      <c r="I9" s="5" t="s">
        <v>93</v>
      </c>
      <c r="K9" s="7">
        <v>0</v>
      </c>
      <c r="M9" s="7">
        <v>0</v>
      </c>
      <c r="O9" s="7">
        <v>1391</v>
      </c>
      <c r="Q9" s="7">
        <v>1224456290</v>
      </c>
      <c r="S9" s="7">
        <v>1321210487</v>
      </c>
      <c r="U9" s="7">
        <v>0</v>
      </c>
      <c r="W9" s="7">
        <v>0</v>
      </c>
      <c r="Y9" s="7">
        <v>0</v>
      </c>
      <c r="AA9" s="7">
        <v>0</v>
      </c>
      <c r="AC9" s="7">
        <v>1391</v>
      </c>
      <c r="AE9" s="7">
        <v>962149</v>
      </c>
      <c r="AG9" s="7">
        <v>1224456290</v>
      </c>
      <c r="AI9" s="7">
        <v>1338106683</v>
      </c>
      <c r="AK9" s="5" t="s">
        <v>94</v>
      </c>
    </row>
    <row r="10" spans="1:37" ht="19.5" x14ac:dyDescent="0.5">
      <c r="A10" s="6" t="s">
        <v>95</v>
      </c>
      <c r="C10" s="5" t="s">
        <v>91</v>
      </c>
      <c r="E10" s="5" t="s">
        <v>91</v>
      </c>
      <c r="G10" s="5" t="s">
        <v>96</v>
      </c>
      <c r="I10" s="5" t="s">
        <v>97</v>
      </c>
      <c r="K10" s="7">
        <v>0</v>
      </c>
      <c r="M10" s="7">
        <v>0</v>
      </c>
      <c r="O10" s="7">
        <v>516866</v>
      </c>
      <c r="Q10" s="7">
        <v>326686395118</v>
      </c>
      <c r="S10" s="7">
        <v>330734283544</v>
      </c>
      <c r="U10" s="7">
        <v>15817</v>
      </c>
      <c r="W10" s="7">
        <v>10110143928</v>
      </c>
      <c r="Y10" s="7">
        <v>0</v>
      </c>
      <c r="AA10" s="7">
        <v>0</v>
      </c>
      <c r="AC10" s="7">
        <v>532683</v>
      </c>
      <c r="AE10" s="7">
        <v>644999</v>
      </c>
      <c r="AG10" s="7">
        <v>336796539046</v>
      </c>
      <c r="AI10" s="7">
        <v>343517728441</v>
      </c>
      <c r="AK10" s="5" t="s">
        <v>98</v>
      </c>
    </row>
    <row r="11" spans="1:37" ht="19.5" x14ac:dyDescent="0.5">
      <c r="A11" s="6" t="s">
        <v>99</v>
      </c>
      <c r="C11" s="5" t="s">
        <v>91</v>
      </c>
      <c r="E11" s="5" t="s">
        <v>91</v>
      </c>
      <c r="G11" s="5" t="s">
        <v>100</v>
      </c>
      <c r="I11" s="5" t="s">
        <v>101</v>
      </c>
      <c r="K11" s="7">
        <v>0</v>
      </c>
      <c r="M11" s="7">
        <v>0</v>
      </c>
      <c r="O11" s="7">
        <v>381750</v>
      </c>
      <c r="Q11" s="7">
        <v>240091195460</v>
      </c>
      <c r="S11" s="7">
        <v>239943639831</v>
      </c>
      <c r="U11" s="7">
        <v>172500</v>
      </c>
      <c r="W11" s="7">
        <v>109343643885</v>
      </c>
      <c r="Y11" s="7">
        <v>0</v>
      </c>
      <c r="AA11" s="7">
        <v>0</v>
      </c>
      <c r="AC11" s="7">
        <v>554250</v>
      </c>
      <c r="AE11" s="7">
        <v>633641</v>
      </c>
      <c r="AG11" s="7">
        <v>349434839345</v>
      </c>
      <c r="AI11" s="7">
        <v>351131870061</v>
      </c>
      <c r="AK11" s="5" t="s">
        <v>102</v>
      </c>
    </row>
    <row r="12" spans="1:37" ht="19.5" x14ac:dyDescent="0.5">
      <c r="A12" s="6" t="s">
        <v>103</v>
      </c>
      <c r="C12" s="5" t="s">
        <v>91</v>
      </c>
      <c r="E12" s="5" t="s">
        <v>91</v>
      </c>
      <c r="G12" s="5" t="s">
        <v>104</v>
      </c>
      <c r="I12" s="5" t="s">
        <v>105</v>
      </c>
      <c r="K12" s="7">
        <v>0</v>
      </c>
      <c r="M12" s="7">
        <v>0</v>
      </c>
      <c r="O12" s="7">
        <v>90</v>
      </c>
      <c r="Q12" s="7">
        <v>73229292</v>
      </c>
      <c r="S12" s="7">
        <v>79285616</v>
      </c>
      <c r="U12" s="7">
        <v>0</v>
      </c>
      <c r="W12" s="7">
        <v>0</v>
      </c>
      <c r="Y12" s="7">
        <v>0</v>
      </c>
      <c r="AA12" s="7">
        <v>0</v>
      </c>
      <c r="AC12" s="7">
        <v>90</v>
      </c>
      <c r="AE12" s="7">
        <v>892259</v>
      </c>
      <c r="AG12" s="7">
        <v>73229292</v>
      </c>
      <c r="AI12" s="7">
        <v>80288755</v>
      </c>
      <c r="AK12" s="5" t="s">
        <v>16</v>
      </c>
    </row>
    <row r="13" spans="1:37" ht="19.5" x14ac:dyDescent="0.5">
      <c r="A13" s="6" t="s">
        <v>106</v>
      </c>
      <c r="C13" s="5" t="s">
        <v>91</v>
      </c>
      <c r="E13" s="5" t="s">
        <v>91</v>
      </c>
      <c r="G13" s="5" t="s">
        <v>107</v>
      </c>
      <c r="I13" s="5" t="s">
        <v>108</v>
      </c>
      <c r="K13" s="7">
        <v>0</v>
      </c>
      <c r="M13" s="7">
        <v>0</v>
      </c>
      <c r="O13" s="7">
        <v>223301</v>
      </c>
      <c r="Q13" s="7">
        <v>136400278478</v>
      </c>
      <c r="S13" s="7">
        <v>136791724705</v>
      </c>
      <c r="U13" s="7">
        <v>38378</v>
      </c>
      <c r="W13" s="7">
        <v>23540988624</v>
      </c>
      <c r="Y13" s="7">
        <v>0</v>
      </c>
      <c r="AA13" s="7">
        <v>0</v>
      </c>
      <c r="AC13" s="7">
        <v>261679</v>
      </c>
      <c r="AE13" s="7">
        <v>615471</v>
      </c>
      <c r="AG13" s="7">
        <v>159941267102</v>
      </c>
      <c r="AI13" s="7">
        <v>161026644438</v>
      </c>
      <c r="AK13" s="5" t="s">
        <v>109</v>
      </c>
    </row>
    <row r="14" spans="1:37" ht="19.5" x14ac:dyDescent="0.5">
      <c r="A14" s="6" t="s">
        <v>110</v>
      </c>
      <c r="C14" s="5" t="s">
        <v>91</v>
      </c>
      <c r="E14" s="5" t="s">
        <v>91</v>
      </c>
      <c r="G14" s="5" t="s">
        <v>111</v>
      </c>
      <c r="I14" s="5" t="s">
        <v>112</v>
      </c>
      <c r="K14" s="7">
        <v>0</v>
      </c>
      <c r="M14" s="7">
        <v>0</v>
      </c>
      <c r="O14" s="7">
        <v>10334</v>
      </c>
      <c r="Q14" s="7">
        <v>8055337851</v>
      </c>
      <c r="S14" s="7">
        <v>8678986648</v>
      </c>
      <c r="U14" s="7">
        <v>0</v>
      </c>
      <c r="W14" s="7">
        <v>0</v>
      </c>
      <c r="Y14" s="7">
        <v>0</v>
      </c>
      <c r="AA14" s="7">
        <v>0</v>
      </c>
      <c r="AC14" s="7">
        <v>10334</v>
      </c>
      <c r="AE14" s="7">
        <v>852922</v>
      </c>
      <c r="AG14" s="7">
        <v>8055337851</v>
      </c>
      <c r="AI14" s="7">
        <v>8812498393</v>
      </c>
      <c r="AK14" s="5" t="s">
        <v>113</v>
      </c>
    </row>
    <row r="15" spans="1:37" ht="19.5" x14ac:dyDescent="0.5">
      <c r="A15" s="6" t="s">
        <v>114</v>
      </c>
      <c r="C15" s="5" t="s">
        <v>91</v>
      </c>
      <c r="E15" s="5" t="s">
        <v>91</v>
      </c>
      <c r="G15" s="5" t="s">
        <v>115</v>
      </c>
      <c r="I15" s="5" t="s">
        <v>116</v>
      </c>
      <c r="K15" s="7">
        <v>0</v>
      </c>
      <c r="M15" s="7">
        <v>0</v>
      </c>
      <c r="O15" s="7">
        <v>20043</v>
      </c>
      <c r="Q15" s="7">
        <v>17440570522</v>
      </c>
      <c r="S15" s="7">
        <v>17594564407</v>
      </c>
      <c r="U15" s="7">
        <v>0</v>
      </c>
      <c r="W15" s="7">
        <v>0</v>
      </c>
      <c r="Y15" s="7">
        <v>0</v>
      </c>
      <c r="AA15" s="7">
        <v>0</v>
      </c>
      <c r="AC15" s="7">
        <v>20043</v>
      </c>
      <c r="AE15" s="7">
        <v>888081</v>
      </c>
      <c r="AG15" s="7">
        <v>17440570522</v>
      </c>
      <c r="AI15" s="7">
        <v>17796581267</v>
      </c>
      <c r="AK15" s="5" t="s">
        <v>117</v>
      </c>
    </row>
    <row r="16" spans="1:37" ht="19.5" x14ac:dyDescent="0.5">
      <c r="A16" s="6" t="s">
        <v>118</v>
      </c>
      <c r="C16" s="5" t="s">
        <v>91</v>
      </c>
      <c r="E16" s="5" t="s">
        <v>91</v>
      </c>
      <c r="G16" s="5" t="s">
        <v>119</v>
      </c>
      <c r="I16" s="5" t="s">
        <v>120</v>
      </c>
      <c r="K16" s="7">
        <v>0</v>
      </c>
      <c r="M16" s="7">
        <v>0</v>
      </c>
      <c r="O16" s="7">
        <v>6832</v>
      </c>
      <c r="Q16" s="7">
        <v>5225119039</v>
      </c>
      <c r="S16" s="7">
        <v>5669532211</v>
      </c>
      <c r="U16" s="7">
        <v>0</v>
      </c>
      <c r="W16" s="7">
        <v>0</v>
      </c>
      <c r="Y16" s="7">
        <v>0</v>
      </c>
      <c r="AA16" s="7">
        <v>0</v>
      </c>
      <c r="AC16" s="7">
        <v>6832</v>
      </c>
      <c r="AE16" s="7">
        <v>840000</v>
      </c>
      <c r="AG16" s="7">
        <v>5225119039</v>
      </c>
      <c r="AI16" s="7">
        <v>5737839828</v>
      </c>
      <c r="AK16" s="5" t="s">
        <v>34</v>
      </c>
    </row>
    <row r="17" spans="1:37" ht="19.5" x14ac:dyDescent="0.5">
      <c r="A17" s="6" t="s">
        <v>121</v>
      </c>
      <c r="C17" s="5" t="s">
        <v>91</v>
      </c>
      <c r="E17" s="5" t="s">
        <v>91</v>
      </c>
      <c r="G17" s="5" t="s">
        <v>122</v>
      </c>
      <c r="I17" s="5" t="s">
        <v>123</v>
      </c>
      <c r="K17" s="7">
        <v>0</v>
      </c>
      <c r="M17" s="7">
        <v>0</v>
      </c>
      <c r="O17" s="7">
        <v>288797</v>
      </c>
      <c r="Q17" s="7">
        <v>219144315221</v>
      </c>
      <c r="S17" s="7">
        <v>237896432957</v>
      </c>
      <c r="U17" s="7">
        <v>0</v>
      </c>
      <c r="W17" s="7">
        <v>0</v>
      </c>
      <c r="Y17" s="7">
        <v>0</v>
      </c>
      <c r="AA17" s="7">
        <v>0</v>
      </c>
      <c r="AC17" s="7">
        <v>288797</v>
      </c>
      <c r="AE17" s="7">
        <v>831200</v>
      </c>
      <c r="AG17" s="7">
        <v>219144315221</v>
      </c>
      <c r="AI17" s="7">
        <v>240004557687</v>
      </c>
      <c r="AK17" s="5" t="s">
        <v>124</v>
      </c>
    </row>
    <row r="18" spans="1:37" ht="19.5" x14ac:dyDescent="0.5">
      <c r="A18" s="6" t="s">
        <v>125</v>
      </c>
      <c r="C18" s="5" t="s">
        <v>91</v>
      </c>
      <c r="E18" s="5" t="s">
        <v>91</v>
      </c>
      <c r="G18" s="5" t="s">
        <v>126</v>
      </c>
      <c r="I18" s="5" t="s">
        <v>127</v>
      </c>
      <c r="K18" s="7">
        <v>0</v>
      </c>
      <c r="M18" s="7">
        <v>0</v>
      </c>
      <c r="O18" s="7">
        <v>64598</v>
      </c>
      <c r="Q18" s="7">
        <v>45929295269</v>
      </c>
      <c r="S18" s="7">
        <v>49731961231</v>
      </c>
      <c r="U18" s="7">
        <v>0</v>
      </c>
      <c r="W18" s="7">
        <v>0</v>
      </c>
      <c r="Y18" s="7">
        <v>0</v>
      </c>
      <c r="AA18" s="7">
        <v>0</v>
      </c>
      <c r="AC18" s="7">
        <v>64598</v>
      </c>
      <c r="AE18" s="7">
        <v>778000</v>
      </c>
      <c r="AG18" s="7">
        <v>45929295269</v>
      </c>
      <c r="AI18" s="7">
        <v>50248134874</v>
      </c>
      <c r="AK18" s="5" t="s">
        <v>67</v>
      </c>
    </row>
    <row r="19" spans="1:37" ht="19.5" x14ac:dyDescent="0.5">
      <c r="A19" s="6" t="s">
        <v>128</v>
      </c>
      <c r="C19" s="5" t="s">
        <v>91</v>
      </c>
      <c r="E19" s="5" t="s">
        <v>91</v>
      </c>
      <c r="G19" s="5" t="s">
        <v>129</v>
      </c>
      <c r="I19" s="5" t="s">
        <v>130</v>
      </c>
      <c r="K19" s="7">
        <v>0</v>
      </c>
      <c r="M19" s="7">
        <v>0</v>
      </c>
      <c r="O19" s="7">
        <v>28231</v>
      </c>
      <c r="Q19" s="7">
        <v>19985262754</v>
      </c>
      <c r="S19" s="7">
        <v>21479925288</v>
      </c>
      <c r="U19" s="7">
        <v>0</v>
      </c>
      <c r="W19" s="7">
        <v>0</v>
      </c>
      <c r="Y19" s="7">
        <v>0</v>
      </c>
      <c r="AA19" s="7">
        <v>0</v>
      </c>
      <c r="AC19" s="7">
        <v>28231</v>
      </c>
      <c r="AE19" s="7">
        <v>770390</v>
      </c>
      <c r="AG19" s="7">
        <v>19985262754</v>
      </c>
      <c r="AI19" s="7">
        <v>21744938105</v>
      </c>
      <c r="AK19" s="5" t="s">
        <v>32</v>
      </c>
    </row>
    <row r="20" spans="1:37" ht="19.5" x14ac:dyDescent="0.5">
      <c r="A20" s="6" t="s">
        <v>131</v>
      </c>
      <c r="C20" s="5" t="s">
        <v>91</v>
      </c>
      <c r="E20" s="5" t="s">
        <v>91</v>
      </c>
      <c r="G20" s="5" t="s">
        <v>132</v>
      </c>
      <c r="I20" s="5" t="s">
        <v>133</v>
      </c>
      <c r="K20" s="7">
        <v>0</v>
      </c>
      <c r="M20" s="7">
        <v>0</v>
      </c>
      <c r="O20" s="7">
        <v>90300</v>
      </c>
      <c r="Q20" s="7">
        <v>48592849446</v>
      </c>
      <c r="S20" s="7">
        <v>48834417157</v>
      </c>
      <c r="U20" s="7">
        <v>75000</v>
      </c>
      <c r="W20" s="7">
        <v>40874907225</v>
      </c>
      <c r="Y20" s="7">
        <v>0</v>
      </c>
      <c r="AA20" s="7">
        <v>0</v>
      </c>
      <c r="AC20" s="7">
        <v>165300</v>
      </c>
      <c r="AE20" s="7">
        <v>540000</v>
      </c>
      <c r="AG20" s="7">
        <v>89467756671</v>
      </c>
      <c r="AI20" s="7">
        <v>89245821262</v>
      </c>
      <c r="AK20" s="5" t="s">
        <v>134</v>
      </c>
    </row>
    <row r="21" spans="1:37" ht="19.5" x14ac:dyDescent="0.5">
      <c r="A21" s="6" t="s">
        <v>135</v>
      </c>
      <c r="C21" s="5" t="s">
        <v>91</v>
      </c>
      <c r="E21" s="5" t="s">
        <v>91</v>
      </c>
      <c r="G21" s="5" t="s">
        <v>136</v>
      </c>
      <c r="I21" s="5" t="s">
        <v>137</v>
      </c>
      <c r="K21" s="7">
        <v>0</v>
      </c>
      <c r="M21" s="7">
        <v>0</v>
      </c>
      <c r="O21" s="7">
        <v>19434</v>
      </c>
      <c r="Q21" s="7">
        <v>12887242386</v>
      </c>
      <c r="S21" s="7">
        <v>14028804818</v>
      </c>
      <c r="U21" s="7">
        <v>0</v>
      </c>
      <c r="W21" s="7">
        <v>0</v>
      </c>
      <c r="Y21" s="7">
        <v>0</v>
      </c>
      <c r="AA21" s="7">
        <v>0</v>
      </c>
      <c r="AC21" s="7">
        <v>19434</v>
      </c>
      <c r="AE21" s="7">
        <v>729000</v>
      </c>
      <c r="AG21" s="7">
        <v>12887242386</v>
      </c>
      <c r="AI21" s="7">
        <v>14164818161</v>
      </c>
      <c r="AK21" s="5" t="s">
        <v>48</v>
      </c>
    </row>
    <row r="22" spans="1:37" ht="19.5" x14ac:dyDescent="0.5">
      <c r="A22" s="6" t="s">
        <v>138</v>
      </c>
      <c r="C22" s="5" t="s">
        <v>91</v>
      </c>
      <c r="E22" s="5" t="s">
        <v>91</v>
      </c>
      <c r="G22" s="5" t="s">
        <v>139</v>
      </c>
      <c r="I22" s="5" t="s">
        <v>140</v>
      </c>
      <c r="K22" s="7">
        <v>0</v>
      </c>
      <c r="M22" s="7">
        <v>0</v>
      </c>
      <c r="O22" s="7">
        <v>13272</v>
      </c>
      <c r="Q22" s="7">
        <v>6981479755</v>
      </c>
      <c r="S22" s="7">
        <v>6921420465</v>
      </c>
      <c r="U22" s="7">
        <v>100000</v>
      </c>
      <c r="W22" s="7">
        <v>52733480555</v>
      </c>
      <c r="Y22" s="7">
        <v>0</v>
      </c>
      <c r="AA22" s="7">
        <v>0</v>
      </c>
      <c r="AC22" s="7">
        <v>113272</v>
      </c>
      <c r="AE22" s="7">
        <v>522797</v>
      </c>
      <c r="AG22" s="7">
        <v>59714960310</v>
      </c>
      <c r="AI22" s="7">
        <v>59207528474</v>
      </c>
      <c r="AK22" s="5" t="s">
        <v>141</v>
      </c>
    </row>
    <row r="23" spans="1:37" ht="19.5" x14ac:dyDescent="0.5">
      <c r="A23" s="6" t="s">
        <v>142</v>
      </c>
      <c r="C23" s="5" t="s">
        <v>91</v>
      </c>
      <c r="E23" s="5" t="s">
        <v>91</v>
      </c>
      <c r="G23" s="5" t="s">
        <v>143</v>
      </c>
      <c r="I23" s="5" t="s">
        <v>144</v>
      </c>
      <c r="K23" s="7">
        <v>0</v>
      </c>
      <c r="M23" s="7">
        <v>0</v>
      </c>
      <c r="O23" s="7">
        <v>10</v>
      </c>
      <c r="Q23" s="7">
        <v>6531182</v>
      </c>
      <c r="S23" s="7">
        <v>6538814</v>
      </c>
      <c r="U23" s="7">
        <v>0</v>
      </c>
      <c r="W23" s="7">
        <v>0</v>
      </c>
      <c r="Y23" s="7">
        <v>0</v>
      </c>
      <c r="AA23" s="7">
        <v>0</v>
      </c>
      <c r="AC23" s="7">
        <v>10</v>
      </c>
      <c r="AE23" s="7">
        <v>659449</v>
      </c>
      <c r="AG23" s="7">
        <v>6531182</v>
      </c>
      <c r="AI23" s="7">
        <v>6593294</v>
      </c>
      <c r="AK23" s="5" t="s">
        <v>16</v>
      </c>
    </row>
    <row r="24" spans="1:37" ht="19.5" x14ac:dyDescent="0.5">
      <c r="A24" s="6" t="s">
        <v>145</v>
      </c>
      <c r="C24" s="5" t="s">
        <v>91</v>
      </c>
      <c r="E24" s="5" t="s">
        <v>91</v>
      </c>
      <c r="G24" s="5" t="s">
        <v>143</v>
      </c>
      <c r="I24" s="5" t="s">
        <v>146</v>
      </c>
      <c r="K24" s="7">
        <v>0</v>
      </c>
      <c r="M24" s="7">
        <v>0</v>
      </c>
      <c r="O24" s="7">
        <v>78605</v>
      </c>
      <c r="Q24" s="7">
        <v>52134348361</v>
      </c>
      <c r="S24" s="7">
        <v>52192433326</v>
      </c>
      <c r="U24" s="7">
        <v>0</v>
      </c>
      <c r="W24" s="7">
        <v>0</v>
      </c>
      <c r="Y24" s="7">
        <v>0</v>
      </c>
      <c r="AA24" s="7">
        <v>0</v>
      </c>
      <c r="AC24" s="7">
        <v>78605</v>
      </c>
      <c r="AE24" s="7">
        <v>670840</v>
      </c>
      <c r="AG24" s="7">
        <v>52134348361</v>
      </c>
      <c r="AI24" s="7">
        <v>52721820637</v>
      </c>
      <c r="AK24" s="5" t="s">
        <v>147</v>
      </c>
    </row>
    <row r="25" spans="1:37" ht="19.5" x14ac:dyDescent="0.5">
      <c r="A25" s="6" t="s">
        <v>148</v>
      </c>
      <c r="C25" s="5" t="s">
        <v>91</v>
      </c>
      <c r="E25" s="5" t="s">
        <v>91</v>
      </c>
      <c r="G25" s="5" t="s">
        <v>149</v>
      </c>
      <c r="I25" s="5" t="s">
        <v>150</v>
      </c>
      <c r="K25" s="7">
        <v>0</v>
      </c>
      <c r="M25" s="7">
        <v>0</v>
      </c>
      <c r="O25" s="7">
        <v>425997</v>
      </c>
      <c r="Q25" s="7">
        <v>280595400920</v>
      </c>
      <c r="S25" s="7">
        <v>298744824451</v>
      </c>
      <c r="U25" s="7">
        <v>0</v>
      </c>
      <c r="W25" s="7">
        <v>0</v>
      </c>
      <c r="Y25" s="7">
        <v>0</v>
      </c>
      <c r="AA25" s="7">
        <v>0</v>
      </c>
      <c r="AC25" s="7">
        <v>425997</v>
      </c>
      <c r="AE25" s="7">
        <v>708895</v>
      </c>
      <c r="AG25" s="7">
        <v>280595400920</v>
      </c>
      <c r="AI25" s="7">
        <v>301932408145</v>
      </c>
      <c r="AK25" s="5" t="s">
        <v>151</v>
      </c>
    </row>
    <row r="26" spans="1:37" ht="19.5" x14ac:dyDescent="0.5">
      <c r="A26" s="6" t="s">
        <v>152</v>
      </c>
      <c r="C26" s="5" t="s">
        <v>91</v>
      </c>
      <c r="E26" s="5" t="s">
        <v>91</v>
      </c>
      <c r="G26" s="5" t="s">
        <v>153</v>
      </c>
      <c r="I26" s="5" t="s">
        <v>154</v>
      </c>
      <c r="K26" s="7">
        <v>0</v>
      </c>
      <c r="M26" s="7">
        <v>0</v>
      </c>
      <c r="O26" s="7">
        <v>117916</v>
      </c>
      <c r="Q26" s="7">
        <v>106096074929</v>
      </c>
      <c r="S26" s="7">
        <v>105634078740</v>
      </c>
      <c r="U26" s="7">
        <v>84274</v>
      </c>
      <c r="W26" s="7">
        <v>76397586101</v>
      </c>
      <c r="Y26" s="7">
        <v>0</v>
      </c>
      <c r="AA26" s="7">
        <v>0</v>
      </c>
      <c r="AC26" s="7">
        <v>202190</v>
      </c>
      <c r="AE26" s="7">
        <v>906000</v>
      </c>
      <c r="AG26" s="7">
        <v>182493661030</v>
      </c>
      <c r="AI26" s="7">
        <v>182135410798</v>
      </c>
      <c r="AK26" s="5" t="s">
        <v>155</v>
      </c>
    </row>
    <row r="27" spans="1:37" ht="19.5" x14ac:dyDescent="0.5">
      <c r="A27" s="6" t="s">
        <v>156</v>
      </c>
      <c r="C27" s="5" t="s">
        <v>91</v>
      </c>
      <c r="E27" s="5" t="s">
        <v>91</v>
      </c>
      <c r="G27" s="5" t="s">
        <v>157</v>
      </c>
      <c r="I27" s="5" t="s">
        <v>158</v>
      </c>
      <c r="K27" s="7">
        <v>15</v>
      </c>
      <c r="M27" s="7">
        <v>15</v>
      </c>
      <c r="O27" s="7">
        <v>562000</v>
      </c>
      <c r="Q27" s="7">
        <v>533353752809</v>
      </c>
      <c r="S27" s="7">
        <v>548614865529</v>
      </c>
      <c r="U27" s="7">
        <v>0</v>
      </c>
      <c r="W27" s="7">
        <v>0</v>
      </c>
      <c r="Y27" s="7">
        <v>0</v>
      </c>
      <c r="AA27" s="7">
        <v>0</v>
      </c>
      <c r="AC27" s="7">
        <v>562000</v>
      </c>
      <c r="AE27" s="7">
        <v>989250</v>
      </c>
      <c r="AG27" s="7">
        <v>533353752809</v>
      </c>
      <c r="AI27" s="7">
        <v>555857732521</v>
      </c>
      <c r="AK27" s="5" t="s">
        <v>159</v>
      </c>
    </row>
    <row r="28" spans="1:37" ht="19.5" x14ac:dyDescent="0.5">
      <c r="A28" s="6" t="s">
        <v>160</v>
      </c>
      <c r="C28" s="5" t="s">
        <v>91</v>
      </c>
      <c r="E28" s="5" t="s">
        <v>91</v>
      </c>
      <c r="G28" s="5" t="s">
        <v>161</v>
      </c>
      <c r="I28" s="5" t="s">
        <v>162</v>
      </c>
      <c r="K28" s="7">
        <v>15</v>
      </c>
      <c r="M28" s="7">
        <v>15</v>
      </c>
      <c r="O28" s="7">
        <v>500</v>
      </c>
      <c r="Q28" s="7">
        <v>435078843</v>
      </c>
      <c r="S28" s="7">
        <v>487701588</v>
      </c>
      <c r="U28" s="7">
        <v>0</v>
      </c>
      <c r="W28" s="7">
        <v>0</v>
      </c>
      <c r="Y28" s="7">
        <v>0</v>
      </c>
      <c r="AA28" s="7">
        <v>0</v>
      </c>
      <c r="AC28" s="7">
        <v>500</v>
      </c>
      <c r="AE28" s="7">
        <v>965000</v>
      </c>
      <c r="AG28" s="7">
        <v>435078843</v>
      </c>
      <c r="AI28" s="7">
        <v>482412546</v>
      </c>
      <c r="AK28" s="5" t="s">
        <v>16</v>
      </c>
    </row>
    <row r="29" spans="1:37" ht="19.5" x14ac:dyDescent="0.5">
      <c r="A29" s="6" t="s">
        <v>163</v>
      </c>
      <c r="C29" s="5" t="s">
        <v>91</v>
      </c>
      <c r="E29" s="5" t="s">
        <v>91</v>
      </c>
      <c r="G29" s="5" t="s">
        <v>164</v>
      </c>
      <c r="I29" s="5" t="s">
        <v>165</v>
      </c>
      <c r="K29" s="7">
        <v>16</v>
      </c>
      <c r="M29" s="7">
        <v>16</v>
      </c>
      <c r="O29" s="7">
        <v>1500</v>
      </c>
      <c r="Q29" s="7">
        <v>1425258280</v>
      </c>
      <c r="S29" s="7">
        <v>1469733562</v>
      </c>
      <c r="U29" s="7">
        <v>0</v>
      </c>
      <c r="W29" s="7">
        <v>0</v>
      </c>
      <c r="Y29" s="7">
        <v>0</v>
      </c>
      <c r="AA29" s="7">
        <v>0</v>
      </c>
      <c r="AC29" s="7">
        <v>1500</v>
      </c>
      <c r="AE29" s="7">
        <v>958000</v>
      </c>
      <c r="AG29" s="7">
        <v>1425258280</v>
      </c>
      <c r="AI29" s="7">
        <v>1436739543</v>
      </c>
      <c r="AK29" s="5" t="s">
        <v>94</v>
      </c>
    </row>
    <row r="30" spans="1:37" ht="19.5" x14ac:dyDescent="0.5">
      <c r="A30" s="6" t="s">
        <v>166</v>
      </c>
      <c r="C30" s="5" t="s">
        <v>91</v>
      </c>
      <c r="E30" s="5" t="s">
        <v>91</v>
      </c>
      <c r="G30" s="5" t="s">
        <v>167</v>
      </c>
      <c r="I30" s="5" t="s">
        <v>168</v>
      </c>
      <c r="K30" s="7">
        <v>17</v>
      </c>
      <c r="M30" s="7">
        <v>17</v>
      </c>
      <c r="O30" s="7">
        <v>216000</v>
      </c>
      <c r="Q30" s="7">
        <v>200467903380</v>
      </c>
      <c r="S30" s="7">
        <v>202051891455</v>
      </c>
      <c r="U30" s="7">
        <v>0</v>
      </c>
      <c r="W30" s="7">
        <v>0</v>
      </c>
      <c r="Y30" s="7">
        <v>0</v>
      </c>
      <c r="AA30" s="7">
        <v>0</v>
      </c>
      <c r="AC30" s="7">
        <v>216000</v>
      </c>
      <c r="AE30" s="7">
        <v>957423</v>
      </c>
      <c r="AG30" s="7">
        <v>200467903380</v>
      </c>
      <c r="AI30" s="7">
        <v>206765884889</v>
      </c>
      <c r="AK30" s="5" t="s">
        <v>169</v>
      </c>
    </row>
    <row r="31" spans="1:37" ht="19.5" x14ac:dyDescent="0.5">
      <c r="A31" s="6" t="s">
        <v>170</v>
      </c>
      <c r="C31" s="5" t="s">
        <v>91</v>
      </c>
      <c r="E31" s="5" t="s">
        <v>91</v>
      </c>
      <c r="G31" s="5" t="s">
        <v>171</v>
      </c>
      <c r="I31" s="5" t="s">
        <v>172</v>
      </c>
      <c r="K31" s="7">
        <v>18</v>
      </c>
      <c r="M31" s="7">
        <v>18</v>
      </c>
      <c r="O31" s="7">
        <v>405445</v>
      </c>
      <c r="Q31" s="7">
        <v>405512695031</v>
      </c>
      <c r="S31" s="7">
        <v>405371918465</v>
      </c>
      <c r="U31" s="7">
        <v>0</v>
      </c>
      <c r="W31" s="7">
        <v>0</v>
      </c>
      <c r="Y31" s="7">
        <v>200000</v>
      </c>
      <c r="AA31" s="7">
        <v>199963750000</v>
      </c>
      <c r="AC31" s="7">
        <v>205445</v>
      </c>
      <c r="AE31" s="7">
        <v>1000001</v>
      </c>
      <c r="AG31" s="7">
        <v>205479302079</v>
      </c>
      <c r="AI31" s="7">
        <v>205407968501</v>
      </c>
      <c r="AK31" s="5" t="s">
        <v>173</v>
      </c>
    </row>
    <row r="32" spans="1:37" ht="19.5" x14ac:dyDescent="0.5">
      <c r="A32" s="6" t="s">
        <v>174</v>
      </c>
      <c r="C32" s="5" t="s">
        <v>91</v>
      </c>
      <c r="E32" s="5" t="s">
        <v>91</v>
      </c>
      <c r="G32" s="5" t="s">
        <v>175</v>
      </c>
      <c r="I32" s="5" t="s">
        <v>176</v>
      </c>
      <c r="K32" s="7">
        <v>18</v>
      </c>
      <c r="M32" s="7">
        <v>18</v>
      </c>
      <c r="O32" s="7">
        <v>760000</v>
      </c>
      <c r="Q32" s="7">
        <v>699184800000</v>
      </c>
      <c r="S32" s="7">
        <v>687923051343</v>
      </c>
      <c r="U32" s="7">
        <v>0</v>
      </c>
      <c r="W32" s="7">
        <v>0</v>
      </c>
      <c r="Y32" s="7">
        <v>0</v>
      </c>
      <c r="AA32" s="7">
        <v>0</v>
      </c>
      <c r="AC32" s="7">
        <v>760000</v>
      </c>
      <c r="AE32" s="7">
        <v>953577</v>
      </c>
      <c r="AG32" s="7">
        <v>699184800000</v>
      </c>
      <c r="AI32" s="7">
        <v>724587164768</v>
      </c>
      <c r="AK32" s="5" t="s">
        <v>177</v>
      </c>
    </row>
    <row r="33" spans="1:37" ht="19.5" x14ac:dyDescent="0.5">
      <c r="A33" s="6" t="s">
        <v>178</v>
      </c>
      <c r="C33" s="5" t="s">
        <v>91</v>
      </c>
      <c r="E33" s="5" t="s">
        <v>91</v>
      </c>
      <c r="G33" s="5" t="s">
        <v>179</v>
      </c>
      <c r="I33" s="5" t="s">
        <v>180</v>
      </c>
      <c r="K33" s="7">
        <v>16</v>
      </c>
      <c r="M33" s="7">
        <v>16</v>
      </c>
      <c r="O33" s="7">
        <v>319000</v>
      </c>
      <c r="Q33" s="7">
        <v>299965270000</v>
      </c>
      <c r="S33" s="7">
        <v>306523529538</v>
      </c>
      <c r="U33" s="7">
        <v>0</v>
      </c>
      <c r="W33" s="7">
        <v>0</v>
      </c>
      <c r="Y33" s="7">
        <v>0</v>
      </c>
      <c r="AA33" s="7">
        <v>0</v>
      </c>
      <c r="AC33" s="7">
        <v>319000</v>
      </c>
      <c r="AE33" s="7">
        <v>983153</v>
      </c>
      <c r="AG33" s="7">
        <v>299965270000</v>
      </c>
      <c r="AI33" s="7">
        <v>313568962322</v>
      </c>
      <c r="AK33" s="5" t="s">
        <v>181</v>
      </c>
    </row>
    <row r="34" spans="1:37" ht="19.5" x14ac:dyDescent="0.5">
      <c r="A34" s="6" t="s">
        <v>182</v>
      </c>
      <c r="C34" s="5" t="s">
        <v>91</v>
      </c>
      <c r="E34" s="5" t="s">
        <v>91</v>
      </c>
      <c r="G34" s="5" t="s">
        <v>183</v>
      </c>
      <c r="I34" s="5" t="s">
        <v>184</v>
      </c>
      <c r="K34" s="7">
        <v>17</v>
      </c>
      <c r="M34" s="7">
        <v>17</v>
      </c>
      <c r="O34" s="7">
        <v>540000</v>
      </c>
      <c r="Q34" s="7">
        <v>500806800000</v>
      </c>
      <c r="S34" s="7">
        <v>530090483682</v>
      </c>
      <c r="U34" s="7">
        <v>0</v>
      </c>
      <c r="W34" s="7">
        <v>0</v>
      </c>
      <c r="Y34" s="7">
        <v>0</v>
      </c>
      <c r="AA34" s="7">
        <v>0</v>
      </c>
      <c r="AC34" s="7">
        <v>540000</v>
      </c>
      <c r="AE34" s="7">
        <v>963734</v>
      </c>
      <c r="AG34" s="7">
        <v>500806800000</v>
      </c>
      <c r="AI34" s="7">
        <v>520322034534</v>
      </c>
      <c r="AK34" s="5" t="s">
        <v>185</v>
      </c>
    </row>
    <row r="35" spans="1:37" ht="19.5" x14ac:dyDescent="0.5">
      <c r="A35" s="6" t="s">
        <v>186</v>
      </c>
      <c r="C35" s="5" t="s">
        <v>91</v>
      </c>
      <c r="E35" s="5" t="s">
        <v>91</v>
      </c>
      <c r="G35" s="5" t="s">
        <v>139</v>
      </c>
      <c r="I35" s="5" t="s">
        <v>187</v>
      </c>
      <c r="K35" s="7">
        <v>0</v>
      </c>
      <c r="M35" s="7">
        <v>0</v>
      </c>
      <c r="O35" s="7">
        <v>0</v>
      </c>
      <c r="Q35" s="7">
        <v>0</v>
      </c>
      <c r="S35" s="7">
        <v>0</v>
      </c>
      <c r="U35" s="7">
        <v>164362</v>
      </c>
      <c r="W35" s="7">
        <v>90583550997</v>
      </c>
      <c r="Y35" s="7">
        <v>0</v>
      </c>
      <c r="AA35" s="7">
        <v>0</v>
      </c>
      <c r="AC35" s="7">
        <v>164362</v>
      </c>
      <c r="AE35" s="7">
        <v>554102</v>
      </c>
      <c r="AG35" s="7">
        <v>90583550997</v>
      </c>
      <c r="AI35" s="7">
        <v>91056805886</v>
      </c>
      <c r="AK35" s="5" t="s">
        <v>188</v>
      </c>
    </row>
    <row r="36" spans="1:37" ht="20.25" thickBot="1" x14ac:dyDescent="0.55000000000000004">
      <c r="O36" s="8">
        <f>SUM(O9:O35)</f>
        <v>5092212</v>
      </c>
      <c r="Q36" s="8">
        <f>SUM(Q9:Q35)</f>
        <v>4168700940616</v>
      </c>
      <c r="S36" s="8">
        <f>SUM(S9:S35)</f>
        <v>4258817239858</v>
      </c>
      <c r="U36" s="8">
        <f>SUM(U9:U35)</f>
        <v>650331</v>
      </c>
      <c r="W36" s="8">
        <f>SUM(W9:W35)</f>
        <v>403584301315</v>
      </c>
      <c r="Y36" s="8">
        <f>SUM(Y9:Y35)</f>
        <v>200000</v>
      </c>
      <c r="AA36" s="8">
        <f>SUM(AA9:AA35)</f>
        <v>199963750000</v>
      </c>
      <c r="AC36" s="8">
        <f>SUM(AC9:AC35)</f>
        <v>5542543</v>
      </c>
      <c r="AE36" s="8">
        <f>SUM(AE9:AE35)</f>
        <v>21770333</v>
      </c>
      <c r="AG36" s="8">
        <f>SUM(AG9:AG35)</f>
        <v>4372251848979</v>
      </c>
      <c r="AI36" s="8">
        <f>SUM(AI9:AI35)</f>
        <v>4520339294813</v>
      </c>
    </row>
    <row r="37" spans="1:37" ht="18.75" thickTop="1" x14ac:dyDescent="0.45"/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0866141732283472" right="0.70866141732283472" top="0.74803149606299213" bottom="0.74803149606299213" header="0.31496062992125984" footer="0.31496062992125984"/>
  <pageSetup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"/>
  <sheetViews>
    <sheetView rightToLeft="1" zoomScaleNormal="100" workbookViewId="0">
      <selection activeCell="Z26" sqref="Z26"/>
    </sheetView>
  </sheetViews>
  <sheetFormatPr defaultRowHeight="18.75" x14ac:dyDescent="0.45"/>
  <cols>
    <col min="1" max="1" width="29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0.7109375" style="1" bestFit="1" customWidth="1"/>
    <col min="6" max="6" width="1" style="1" customWidth="1"/>
    <col min="7" max="7" width="16" style="1" bestFit="1" customWidth="1"/>
    <col min="8" max="8" width="1" style="1" customWidth="1"/>
    <col min="9" max="9" width="11" style="1" bestFit="1" customWidth="1"/>
    <col min="10" max="10" width="1" style="1" customWidth="1"/>
    <col min="11" max="11" width="22.28515625" style="1" bestFit="1" customWidth="1"/>
    <col min="12" max="12" width="1" style="1" customWidth="1"/>
    <col min="13" max="13" width="20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1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1" x14ac:dyDescent="0.4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21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6" spans="1:13" ht="21" x14ac:dyDescent="0.45">
      <c r="A6" s="22" t="s">
        <v>3</v>
      </c>
      <c r="C6" s="20" t="s">
        <v>6</v>
      </c>
      <c r="D6" s="20" t="s">
        <v>6</v>
      </c>
      <c r="E6" s="20" t="s">
        <v>6</v>
      </c>
      <c r="F6" s="20" t="s">
        <v>6</v>
      </c>
      <c r="G6" s="20" t="s">
        <v>6</v>
      </c>
      <c r="H6" s="20" t="s">
        <v>6</v>
      </c>
      <c r="I6" s="20" t="s">
        <v>6</v>
      </c>
      <c r="J6" s="20" t="s">
        <v>6</v>
      </c>
      <c r="K6" s="20" t="s">
        <v>6</v>
      </c>
      <c r="L6" s="20" t="s">
        <v>6</v>
      </c>
      <c r="M6" s="20" t="s">
        <v>6</v>
      </c>
    </row>
    <row r="7" spans="1:13" ht="21" x14ac:dyDescent="0.45">
      <c r="A7" s="20" t="s">
        <v>3</v>
      </c>
      <c r="C7" s="20" t="s">
        <v>7</v>
      </c>
      <c r="E7" s="20" t="s">
        <v>189</v>
      </c>
      <c r="G7" s="20" t="s">
        <v>190</v>
      </c>
      <c r="I7" s="20" t="s">
        <v>191</v>
      </c>
      <c r="K7" s="20" t="s">
        <v>192</v>
      </c>
      <c r="M7" s="20" t="s">
        <v>193</v>
      </c>
    </row>
    <row r="8" spans="1:13" ht="21" x14ac:dyDescent="0.55000000000000004">
      <c r="A8" s="2" t="s">
        <v>68</v>
      </c>
      <c r="C8" s="3">
        <v>125000000</v>
      </c>
      <c r="E8" s="3">
        <v>8187</v>
      </c>
      <c r="G8" s="3">
        <v>8019</v>
      </c>
      <c r="I8" s="1" t="s">
        <v>194</v>
      </c>
      <c r="K8" s="3">
        <v>1002375000000</v>
      </c>
      <c r="M8" s="1" t="s">
        <v>419</v>
      </c>
    </row>
    <row r="9" spans="1:13" ht="21" x14ac:dyDescent="0.55000000000000004">
      <c r="A9" s="2" t="s">
        <v>61</v>
      </c>
      <c r="C9" s="3">
        <v>31740000</v>
      </c>
      <c r="E9" s="3">
        <v>10461</v>
      </c>
      <c r="G9" s="3">
        <v>10005</v>
      </c>
      <c r="I9" s="1" t="s">
        <v>195</v>
      </c>
      <c r="K9" s="3">
        <v>317558700000</v>
      </c>
      <c r="M9" s="1" t="s">
        <v>419</v>
      </c>
    </row>
    <row r="10" spans="1:13" ht="21" x14ac:dyDescent="0.55000000000000004">
      <c r="A10" s="2" t="s">
        <v>156</v>
      </c>
      <c r="C10" s="3">
        <v>562000</v>
      </c>
      <c r="E10" s="3">
        <v>986301</v>
      </c>
      <c r="G10" s="3">
        <v>989250</v>
      </c>
      <c r="I10" s="1" t="s">
        <v>196</v>
      </c>
      <c r="K10" s="3">
        <v>555958500000</v>
      </c>
      <c r="M10" s="1" t="s">
        <v>419</v>
      </c>
    </row>
    <row r="11" spans="1:13" ht="21" x14ac:dyDescent="0.55000000000000004">
      <c r="A11" s="2" t="s">
        <v>21</v>
      </c>
      <c r="C11" s="3">
        <v>110000000</v>
      </c>
      <c r="E11" s="3">
        <v>1956</v>
      </c>
      <c r="G11" s="3">
        <v>1953</v>
      </c>
      <c r="I11" s="1" t="s">
        <v>197</v>
      </c>
      <c r="K11" s="3">
        <v>214830000000</v>
      </c>
      <c r="M11" s="1" t="s">
        <v>419</v>
      </c>
    </row>
    <row r="12" spans="1:13" ht="21" x14ac:dyDescent="0.55000000000000004">
      <c r="A12" s="2" t="s">
        <v>166</v>
      </c>
      <c r="C12" s="3">
        <v>216000</v>
      </c>
      <c r="E12" s="3">
        <v>970000</v>
      </c>
      <c r="G12" s="3">
        <v>957423</v>
      </c>
      <c r="I12" s="1" t="s">
        <v>198</v>
      </c>
      <c r="K12" s="3">
        <v>206803368000</v>
      </c>
      <c r="M12" s="1" t="s">
        <v>419</v>
      </c>
    </row>
    <row r="13" spans="1:13" ht="21" x14ac:dyDescent="0.55000000000000004">
      <c r="A13" s="2" t="s">
        <v>182</v>
      </c>
      <c r="C13" s="3">
        <v>540000</v>
      </c>
      <c r="E13" s="3">
        <v>989000</v>
      </c>
      <c r="G13" s="3">
        <v>963734</v>
      </c>
      <c r="I13" s="1" t="s">
        <v>199</v>
      </c>
      <c r="K13" s="3">
        <v>520416360000</v>
      </c>
      <c r="M13" s="1" t="s">
        <v>419</v>
      </c>
    </row>
    <row r="14" spans="1:13" ht="21" x14ac:dyDescent="0.55000000000000004">
      <c r="A14" s="2" t="s">
        <v>174</v>
      </c>
      <c r="C14" s="3">
        <v>760000</v>
      </c>
      <c r="E14" s="3">
        <v>988500</v>
      </c>
      <c r="G14" s="3">
        <v>953577</v>
      </c>
      <c r="I14" s="1" t="s">
        <v>200</v>
      </c>
      <c r="K14" s="3">
        <v>724718520000</v>
      </c>
      <c r="M14" s="1" t="s">
        <v>419</v>
      </c>
    </row>
    <row r="15" spans="1:13" ht="21" x14ac:dyDescent="0.55000000000000004">
      <c r="A15" s="2" t="s">
        <v>178</v>
      </c>
      <c r="C15" s="3">
        <v>319000</v>
      </c>
      <c r="E15" s="3">
        <v>960000</v>
      </c>
      <c r="G15" s="3">
        <v>983153</v>
      </c>
      <c r="I15" s="1" t="s">
        <v>201</v>
      </c>
      <c r="K15" s="3">
        <v>313625807000</v>
      </c>
      <c r="M15" s="1" t="s">
        <v>419</v>
      </c>
    </row>
  </sheetData>
  <mergeCells count="11">
    <mergeCell ref="A2:M2"/>
    <mergeCell ref="A3:M3"/>
    <mergeCell ref="A4:M4"/>
    <mergeCell ref="A6:A7"/>
    <mergeCell ref="C7"/>
    <mergeCell ref="E7"/>
    <mergeCell ref="G7"/>
    <mergeCell ref="I7"/>
    <mergeCell ref="K7"/>
    <mergeCell ref="M7"/>
    <mergeCell ref="C6:M6"/>
  </mergeCells>
  <pageMargins left="0.7" right="0.7" top="0.75" bottom="0.75" header="0.3" footer="0.3"/>
  <pageSetup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5"/>
  <sheetViews>
    <sheetView rightToLeft="1" topLeftCell="A21" zoomScaleNormal="100" workbookViewId="0">
      <selection activeCell="O48" sqref="O48"/>
    </sheetView>
  </sheetViews>
  <sheetFormatPr defaultRowHeight="18" x14ac:dyDescent="0.45"/>
  <cols>
    <col min="1" max="1" width="25.5703125" style="5" bestFit="1" customWidth="1"/>
    <col min="2" max="2" width="1" style="5" customWidth="1"/>
    <col min="3" max="3" width="24.5703125" style="5" bestFit="1" customWidth="1"/>
    <col min="4" max="4" width="1" style="5" customWidth="1"/>
    <col min="5" max="5" width="13.42578125" style="5" bestFit="1" customWidth="1"/>
    <col min="6" max="6" width="1" style="5" customWidth="1"/>
    <col min="7" max="7" width="11" style="5" bestFit="1" customWidth="1"/>
    <col min="8" max="8" width="1" style="5" customWidth="1"/>
    <col min="9" max="9" width="8" style="5" bestFit="1" customWidth="1"/>
    <col min="10" max="10" width="1" style="5" customWidth="1"/>
    <col min="11" max="11" width="19" style="5" bestFit="1" customWidth="1"/>
    <col min="12" max="12" width="1" style="5" customWidth="1"/>
    <col min="13" max="13" width="19" style="5" bestFit="1" customWidth="1"/>
    <col min="14" max="14" width="1" style="5" customWidth="1"/>
    <col min="15" max="15" width="19.42578125" style="5" bestFit="1" customWidth="1"/>
    <col min="16" max="16" width="1" style="5" customWidth="1"/>
    <col min="17" max="17" width="20.140625" style="5" bestFit="1" customWidth="1"/>
    <col min="18" max="18" width="1" style="5" customWidth="1"/>
    <col min="19" max="19" width="17.85546875" style="5" bestFit="1" customWidth="1"/>
    <col min="20" max="20" width="1" style="5" customWidth="1"/>
    <col min="21" max="21" width="9.140625" style="5" customWidth="1"/>
    <col min="22" max="16384" width="9.140625" style="5"/>
  </cols>
  <sheetData>
    <row r="2" spans="1:19" ht="19.5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19.5" x14ac:dyDescent="0.4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19.5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19.5" x14ac:dyDescent="0.45">
      <c r="A6" s="15" t="s">
        <v>203</v>
      </c>
      <c r="C6" s="16" t="s">
        <v>204</v>
      </c>
      <c r="D6" s="16" t="s">
        <v>204</v>
      </c>
      <c r="E6" s="16" t="s">
        <v>204</v>
      </c>
      <c r="F6" s="16" t="s">
        <v>204</v>
      </c>
      <c r="G6" s="16" t="s">
        <v>204</v>
      </c>
      <c r="H6" s="16" t="s">
        <v>204</v>
      </c>
      <c r="I6" s="16" t="s">
        <v>204</v>
      </c>
      <c r="K6" s="16" t="s">
        <v>4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19.5" x14ac:dyDescent="0.45">
      <c r="A7" s="16" t="s">
        <v>203</v>
      </c>
      <c r="C7" s="16" t="s">
        <v>205</v>
      </c>
      <c r="E7" s="16" t="s">
        <v>206</v>
      </c>
      <c r="G7" s="16" t="s">
        <v>207</v>
      </c>
      <c r="I7" s="16" t="s">
        <v>88</v>
      </c>
      <c r="K7" s="16" t="s">
        <v>208</v>
      </c>
      <c r="M7" s="16" t="s">
        <v>209</v>
      </c>
      <c r="O7" s="16" t="s">
        <v>210</v>
      </c>
      <c r="Q7" s="16" t="s">
        <v>208</v>
      </c>
      <c r="S7" s="16" t="s">
        <v>202</v>
      </c>
    </row>
    <row r="8" spans="1:19" ht="19.5" x14ac:dyDescent="0.5">
      <c r="A8" s="6" t="s">
        <v>211</v>
      </c>
      <c r="C8" s="5" t="s">
        <v>212</v>
      </c>
      <c r="E8" s="5" t="s">
        <v>213</v>
      </c>
      <c r="G8" s="5" t="s">
        <v>214</v>
      </c>
      <c r="I8" s="5">
        <v>0</v>
      </c>
      <c r="K8" s="7">
        <v>9180534</v>
      </c>
      <c r="M8" s="7">
        <v>1976236979535</v>
      </c>
      <c r="O8" s="7">
        <v>1976239585147</v>
      </c>
      <c r="Q8" s="7">
        <v>6574922</v>
      </c>
      <c r="S8" s="5" t="s">
        <v>16</v>
      </c>
    </row>
    <row r="9" spans="1:19" ht="19.5" x14ac:dyDescent="0.5">
      <c r="A9" s="6" t="s">
        <v>215</v>
      </c>
      <c r="C9" s="5" t="s">
        <v>216</v>
      </c>
      <c r="E9" s="5" t="s">
        <v>217</v>
      </c>
      <c r="G9" s="5" t="s">
        <v>214</v>
      </c>
      <c r="I9" s="5">
        <v>0</v>
      </c>
      <c r="K9" s="7">
        <v>872759</v>
      </c>
      <c r="M9" s="7">
        <v>16986301369</v>
      </c>
      <c r="O9" s="7">
        <v>16986012000</v>
      </c>
      <c r="Q9" s="7">
        <v>1162128</v>
      </c>
      <c r="S9" s="5" t="s">
        <v>16</v>
      </c>
    </row>
    <row r="10" spans="1:19" ht="19.5" x14ac:dyDescent="0.5">
      <c r="A10" s="6" t="s">
        <v>218</v>
      </c>
      <c r="C10" s="5" t="s">
        <v>219</v>
      </c>
      <c r="E10" s="5" t="s">
        <v>213</v>
      </c>
      <c r="G10" s="5" t="s">
        <v>220</v>
      </c>
      <c r="I10" s="5">
        <v>0</v>
      </c>
      <c r="K10" s="7">
        <v>10010234560</v>
      </c>
      <c r="M10" s="7">
        <v>543988463803</v>
      </c>
      <c r="O10" s="7">
        <v>543992888983</v>
      </c>
      <c r="Q10" s="7">
        <v>10005809380</v>
      </c>
      <c r="S10" s="5" t="s">
        <v>20</v>
      </c>
    </row>
    <row r="11" spans="1:19" ht="19.5" x14ac:dyDescent="0.5">
      <c r="A11" s="6" t="s">
        <v>211</v>
      </c>
      <c r="C11" s="5" t="s">
        <v>221</v>
      </c>
      <c r="E11" s="5" t="s">
        <v>222</v>
      </c>
      <c r="G11" s="5" t="s">
        <v>220</v>
      </c>
      <c r="I11" s="5">
        <v>20</v>
      </c>
      <c r="K11" s="7">
        <v>7490000000</v>
      </c>
      <c r="M11" s="7">
        <v>0</v>
      </c>
      <c r="O11" s="7">
        <v>7490000000</v>
      </c>
      <c r="Q11" s="7">
        <v>0</v>
      </c>
      <c r="S11" s="5" t="s">
        <v>16</v>
      </c>
    </row>
    <row r="12" spans="1:19" ht="19.5" x14ac:dyDescent="0.5">
      <c r="A12" s="6" t="s">
        <v>215</v>
      </c>
      <c r="C12" s="5" t="s">
        <v>223</v>
      </c>
      <c r="E12" s="5" t="s">
        <v>213</v>
      </c>
      <c r="G12" s="5" t="s">
        <v>220</v>
      </c>
      <c r="I12" s="5">
        <v>0</v>
      </c>
      <c r="K12" s="7">
        <v>5890042</v>
      </c>
      <c r="M12" s="7">
        <v>2561758013361</v>
      </c>
      <c r="O12" s="7">
        <v>2561583401233</v>
      </c>
      <c r="Q12" s="7">
        <v>180502170</v>
      </c>
      <c r="S12" s="5" t="s">
        <v>16</v>
      </c>
    </row>
    <row r="13" spans="1:19" ht="19.5" x14ac:dyDescent="0.5">
      <c r="A13" s="6" t="s">
        <v>215</v>
      </c>
      <c r="C13" s="5" t="s">
        <v>224</v>
      </c>
      <c r="E13" s="5" t="s">
        <v>222</v>
      </c>
      <c r="G13" s="5" t="s">
        <v>225</v>
      </c>
      <c r="I13" s="5">
        <v>20</v>
      </c>
      <c r="K13" s="7">
        <v>1000000000000</v>
      </c>
      <c r="M13" s="7">
        <v>0</v>
      </c>
      <c r="O13" s="7">
        <v>0</v>
      </c>
      <c r="Q13" s="7">
        <v>1000000000000</v>
      </c>
      <c r="S13" s="5" t="s">
        <v>226</v>
      </c>
    </row>
    <row r="14" spans="1:19" ht="19.5" x14ac:dyDescent="0.5">
      <c r="A14" s="6" t="s">
        <v>211</v>
      </c>
      <c r="C14" s="5" t="s">
        <v>227</v>
      </c>
      <c r="E14" s="5" t="s">
        <v>222</v>
      </c>
      <c r="G14" s="5" t="s">
        <v>225</v>
      </c>
      <c r="I14" s="5">
        <v>20</v>
      </c>
      <c r="K14" s="7">
        <v>100000000000</v>
      </c>
      <c r="M14" s="7">
        <v>0</v>
      </c>
      <c r="O14" s="7">
        <v>100000000000</v>
      </c>
      <c r="Q14" s="7">
        <v>0</v>
      </c>
      <c r="S14" s="5" t="s">
        <v>16</v>
      </c>
    </row>
    <row r="15" spans="1:19" ht="19.5" x14ac:dyDescent="0.5">
      <c r="A15" s="6" t="s">
        <v>218</v>
      </c>
      <c r="C15" s="5" t="s">
        <v>228</v>
      </c>
      <c r="E15" s="5" t="s">
        <v>213</v>
      </c>
      <c r="G15" s="5" t="s">
        <v>229</v>
      </c>
      <c r="I15" s="5">
        <v>20</v>
      </c>
      <c r="K15" s="7">
        <v>900000000000</v>
      </c>
      <c r="M15" s="7">
        <v>0</v>
      </c>
      <c r="O15" s="7">
        <v>0</v>
      </c>
      <c r="Q15" s="7">
        <v>900000000000</v>
      </c>
      <c r="S15" s="5" t="s">
        <v>230</v>
      </c>
    </row>
    <row r="16" spans="1:19" ht="19.5" x14ac:dyDescent="0.5">
      <c r="A16" s="6" t="s">
        <v>218</v>
      </c>
      <c r="C16" s="5" t="s">
        <v>231</v>
      </c>
      <c r="E16" s="5" t="s">
        <v>217</v>
      </c>
      <c r="G16" s="5" t="s">
        <v>229</v>
      </c>
      <c r="I16" s="5">
        <v>0</v>
      </c>
      <c r="K16" s="7">
        <v>25500</v>
      </c>
      <c r="M16" s="7">
        <v>0</v>
      </c>
      <c r="O16" s="7">
        <v>0</v>
      </c>
      <c r="Q16" s="7">
        <v>25500</v>
      </c>
      <c r="S16" s="5" t="s">
        <v>16</v>
      </c>
    </row>
    <row r="17" spans="1:19" ht="19.5" x14ac:dyDescent="0.5">
      <c r="A17" s="6" t="s">
        <v>215</v>
      </c>
      <c r="C17" s="5" t="s">
        <v>232</v>
      </c>
      <c r="E17" s="5" t="s">
        <v>233</v>
      </c>
      <c r="G17" s="5" t="s">
        <v>234</v>
      </c>
      <c r="I17" s="5">
        <v>0</v>
      </c>
      <c r="K17" s="7">
        <v>365510</v>
      </c>
      <c r="M17" s="7">
        <v>4801970000</v>
      </c>
      <c r="O17" s="7">
        <v>3984000000</v>
      </c>
      <c r="Q17" s="7">
        <v>818335510</v>
      </c>
      <c r="S17" s="5" t="s">
        <v>94</v>
      </c>
    </row>
    <row r="18" spans="1:19" ht="19.5" x14ac:dyDescent="0.5">
      <c r="A18" s="6" t="s">
        <v>235</v>
      </c>
      <c r="C18" s="5" t="s">
        <v>236</v>
      </c>
      <c r="E18" s="5" t="s">
        <v>213</v>
      </c>
      <c r="G18" s="5" t="s">
        <v>237</v>
      </c>
      <c r="I18" s="5">
        <v>0</v>
      </c>
      <c r="K18" s="7">
        <v>2439971</v>
      </c>
      <c r="M18" s="7">
        <v>0</v>
      </c>
      <c r="O18" s="7">
        <v>0</v>
      </c>
      <c r="Q18" s="7">
        <v>2439971</v>
      </c>
      <c r="S18" s="5" t="s">
        <v>16</v>
      </c>
    </row>
    <row r="19" spans="1:19" ht="19.5" x14ac:dyDescent="0.5">
      <c r="A19" s="6" t="s">
        <v>238</v>
      </c>
      <c r="C19" s="5" t="s">
        <v>239</v>
      </c>
      <c r="E19" s="5" t="s">
        <v>213</v>
      </c>
      <c r="G19" s="5" t="s">
        <v>240</v>
      </c>
      <c r="I19" s="5">
        <v>0</v>
      </c>
      <c r="K19" s="7">
        <v>947333342</v>
      </c>
      <c r="M19" s="7">
        <v>5797109056</v>
      </c>
      <c r="O19" s="7">
        <v>3423512933</v>
      </c>
      <c r="Q19" s="7">
        <v>3320929465</v>
      </c>
      <c r="S19" s="5" t="s">
        <v>241</v>
      </c>
    </row>
    <row r="20" spans="1:19" ht="19.5" x14ac:dyDescent="0.5">
      <c r="A20" s="6" t="s">
        <v>238</v>
      </c>
      <c r="C20" s="5" t="s">
        <v>242</v>
      </c>
      <c r="E20" s="5" t="s">
        <v>222</v>
      </c>
      <c r="G20" s="5" t="s">
        <v>243</v>
      </c>
      <c r="I20" s="5">
        <v>18</v>
      </c>
      <c r="K20" s="7">
        <v>42340000000</v>
      </c>
      <c r="M20" s="7">
        <v>0</v>
      </c>
      <c r="O20" s="7">
        <v>0</v>
      </c>
      <c r="Q20" s="7">
        <v>42340000000</v>
      </c>
      <c r="S20" s="5" t="s">
        <v>244</v>
      </c>
    </row>
    <row r="21" spans="1:19" ht="19.5" x14ac:dyDescent="0.5">
      <c r="A21" s="6" t="s">
        <v>238</v>
      </c>
      <c r="C21" s="5" t="s">
        <v>245</v>
      </c>
      <c r="E21" s="5" t="s">
        <v>222</v>
      </c>
      <c r="G21" s="5" t="s">
        <v>132</v>
      </c>
      <c r="I21" s="5">
        <v>18</v>
      </c>
      <c r="K21" s="7">
        <v>120000000000</v>
      </c>
      <c r="M21" s="7">
        <v>0</v>
      </c>
      <c r="O21" s="7">
        <v>0</v>
      </c>
      <c r="Q21" s="7">
        <v>120000000000</v>
      </c>
      <c r="S21" s="5" t="s">
        <v>246</v>
      </c>
    </row>
    <row r="22" spans="1:19" ht="19.5" x14ac:dyDescent="0.5">
      <c r="A22" s="6" t="s">
        <v>247</v>
      </c>
      <c r="C22" s="5" t="s">
        <v>248</v>
      </c>
      <c r="E22" s="5" t="s">
        <v>213</v>
      </c>
      <c r="G22" s="5" t="s">
        <v>249</v>
      </c>
      <c r="I22" s="5">
        <v>0</v>
      </c>
      <c r="K22" s="7">
        <v>46519705</v>
      </c>
      <c r="M22" s="7">
        <v>395082</v>
      </c>
      <c r="O22" s="7">
        <v>45004500</v>
      </c>
      <c r="Q22" s="7">
        <v>1910287</v>
      </c>
      <c r="S22" s="5" t="s">
        <v>16</v>
      </c>
    </row>
    <row r="23" spans="1:19" ht="19.5" x14ac:dyDescent="0.5">
      <c r="A23" s="6" t="s">
        <v>250</v>
      </c>
      <c r="C23" s="5" t="s">
        <v>251</v>
      </c>
      <c r="E23" s="5" t="s">
        <v>213</v>
      </c>
      <c r="G23" s="5" t="s">
        <v>252</v>
      </c>
      <c r="I23" s="5">
        <v>0</v>
      </c>
      <c r="K23" s="7">
        <v>3983368</v>
      </c>
      <c r="M23" s="7">
        <v>274238911233</v>
      </c>
      <c r="O23" s="7">
        <v>274239648411</v>
      </c>
      <c r="Q23" s="7">
        <v>3246190</v>
      </c>
      <c r="S23" s="5" t="s">
        <v>16</v>
      </c>
    </row>
    <row r="24" spans="1:19" ht="19.5" x14ac:dyDescent="0.5">
      <c r="A24" s="6" t="s">
        <v>250</v>
      </c>
      <c r="C24" s="5" t="s">
        <v>253</v>
      </c>
      <c r="E24" s="5" t="s">
        <v>222</v>
      </c>
      <c r="G24" s="5" t="s">
        <v>252</v>
      </c>
      <c r="I24" s="5">
        <v>18</v>
      </c>
      <c r="K24" s="7">
        <v>190300000000</v>
      </c>
      <c r="M24" s="7">
        <v>0</v>
      </c>
      <c r="O24" s="7">
        <v>190300000000</v>
      </c>
      <c r="Q24" s="7">
        <v>0</v>
      </c>
      <c r="S24" s="5" t="s">
        <v>16</v>
      </c>
    </row>
    <row r="25" spans="1:19" ht="19.5" x14ac:dyDescent="0.5">
      <c r="A25" s="6" t="s">
        <v>250</v>
      </c>
      <c r="C25" s="5" t="s">
        <v>254</v>
      </c>
      <c r="E25" s="5" t="s">
        <v>222</v>
      </c>
      <c r="G25" s="5" t="s">
        <v>255</v>
      </c>
      <c r="I25" s="5">
        <v>18</v>
      </c>
      <c r="K25" s="7">
        <v>79570000000</v>
      </c>
      <c r="M25" s="7">
        <v>0</v>
      </c>
      <c r="O25" s="7">
        <v>79570000000</v>
      </c>
      <c r="Q25" s="7">
        <v>0</v>
      </c>
      <c r="S25" s="5" t="s">
        <v>16</v>
      </c>
    </row>
    <row r="26" spans="1:19" ht="19.5" x14ac:dyDescent="0.5">
      <c r="A26" s="6" t="s">
        <v>238</v>
      </c>
      <c r="C26" s="5" t="s">
        <v>256</v>
      </c>
      <c r="E26" s="5" t="s">
        <v>222</v>
      </c>
      <c r="G26" s="5" t="s">
        <v>257</v>
      </c>
      <c r="I26" s="5">
        <v>18</v>
      </c>
      <c r="K26" s="7">
        <v>224090000000</v>
      </c>
      <c r="M26" s="7">
        <v>0</v>
      </c>
      <c r="O26" s="7">
        <v>0</v>
      </c>
      <c r="Q26" s="7">
        <v>224090000000</v>
      </c>
      <c r="S26" s="5" t="s">
        <v>258</v>
      </c>
    </row>
    <row r="27" spans="1:19" ht="19.5" x14ac:dyDescent="0.5">
      <c r="A27" s="6" t="s">
        <v>218</v>
      </c>
      <c r="C27" s="5" t="s">
        <v>259</v>
      </c>
      <c r="E27" s="5" t="s">
        <v>222</v>
      </c>
      <c r="G27" s="5" t="s">
        <v>257</v>
      </c>
      <c r="I27" s="5">
        <v>18</v>
      </c>
      <c r="K27" s="7">
        <v>100000000000</v>
      </c>
      <c r="M27" s="7">
        <v>0</v>
      </c>
      <c r="O27" s="7">
        <v>0</v>
      </c>
      <c r="Q27" s="7">
        <v>100000000000</v>
      </c>
      <c r="S27" s="5" t="s">
        <v>260</v>
      </c>
    </row>
    <row r="28" spans="1:19" ht="19.5" x14ac:dyDescent="0.5">
      <c r="A28" s="6" t="s">
        <v>218</v>
      </c>
      <c r="C28" s="5" t="s">
        <v>261</v>
      </c>
      <c r="E28" s="5" t="s">
        <v>222</v>
      </c>
      <c r="G28" s="5" t="s">
        <v>262</v>
      </c>
      <c r="I28" s="5">
        <v>18</v>
      </c>
      <c r="K28" s="7">
        <v>163000000000</v>
      </c>
      <c r="M28" s="7">
        <v>0</v>
      </c>
      <c r="O28" s="7">
        <v>0</v>
      </c>
      <c r="Q28" s="7">
        <v>163000000000</v>
      </c>
      <c r="S28" s="5" t="s">
        <v>263</v>
      </c>
    </row>
    <row r="29" spans="1:19" ht="19.5" x14ac:dyDescent="0.5">
      <c r="A29" s="6" t="s">
        <v>218</v>
      </c>
      <c r="C29" s="5" t="s">
        <v>264</v>
      </c>
      <c r="E29" s="5" t="s">
        <v>222</v>
      </c>
      <c r="G29" s="5" t="s">
        <v>265</v>
      </c>
      <c r="I29" s="5">
        <v>18</v>
      </c>
      <c r="K29" s="7">
        <v>200000000000</v>
      </c>
      <c r="M29" s="7">
        <v>0</v>
      </c>
      <c r="O29" s="7">
        <v>0</v>
      </c>
      <c r="Q29" s="7">
        <v>200000000000</v>
      </c>
      <c r="S29" s="5" t="s">
        <v>266</v>
      </c>
    </row>
    <row r="30" spans="1:19" ht="19.5" x14ac:dyDescent="0.5">
      <c r="A30" s="6" t="s">
        <v>218</v>
      </c>
      <c r="C30" s="5" t="s">
        <v>267</v>
      </c>
      <c r="E30" s="5" t="s">
        <v>222</v>
      </c>
      <c r="G30" s="5" t="s">
        <v>268</v>
      </c>
      <c r="I30" s="5">
        <v>18</v>
      </c>
      <c r="K30" s="7">
        <v>60000000000</v>
      </c>
      <c r="M30" s="7">
        <v>0</v>
      </c>
      <c r="O30" s="7">
        <v>0</v>
      </c>
      <c r="Q30" s="7">
        <v>60000000000</v>
      </c>
      <c r="S30" s="5" t="s">
        <v>269</v>
      </c>
    </row>
    <row r="31" spans="1:19" ht="19.5" x14ac:dyDescent="0.5">
      <c r="A31" s="6" t="s">
        <v>270</v>
      </c>
      <c r="C31" s="5" t="s">
        <v>271</v>
      </c>
      <c r="E31" s="5" t="s">
        <v>222</v>
      </c>
      <c r="G31" s="5" t="s">
        <v>272</v>
      </c>
      <c r="I31" s="5">
        <v>18</v>
      </c>
      <c r="K31" s="7">
        <v>267040000000</v>
      </c>
      <c r="M31" s="7">
        <v>0</v>
      </c>
      <c r="O31" s="7">
        <v>267040000000</v>
      </c>
      <c r="Q31" s="7">
        <v>0</v>
      </c>
      <c r="S31" s="5" t="s">
        <v>16</v>
      </c>
    </row>
    <row r="32" spans="1:19" ht="19.5" x14ac:dyDescent="0.5">
      <c r="A32" s="6" t="s">
        <v>270</v>
      </c>
      <c r="C32" s="5" t="s">
        <v>273</v>
      </c>
      <c r="E32" s="5" t="s">
        <v>222</v>
      </c>
      <c r="G32" s="5" t="s">
        <v>274</v>
      </c>
      <c r="I32" s="5">
        <v>18</v>
      </c>
      <c r="K32" s="7">
        <v>313800000000</v>
      </c>
      <c r="M32" s="7">
        <v>0</v>
      </c>
      <c r="O32" s="7">
        <v>313800000000</v>
      </c>
      <c r="Q32" s="7">
        <v>0</v>
      </c>
      <c r="S32" s="5" t="s">
        <v>16</v>
      </c>
    </row>
    <row r="33" spans="1:19" ht="19.5" x14ac:dyDescent="0.5">
      <c r="A33" s="6" t="s">
        <v>270</v>
      </c>
      <c r="C33" s="5" t="s">
        <v>275</v>
      </c>
      <c r="E33" s="5" t="s">
        <v>222</v>
      </c>
      <c r="G33" s="5" t="s">
        <v>276</v>
      </c>
      <c r="I33" s="5">
        <v>18</v>
      </c>
      <c r="K33" s="7">
        <v>728370000000</v>
      </c>
      <c r="M33" s="7">
        <v>0</v>
      </c>
      <c r="O33" s="7">
        <v>468813000000</v>
      </c>
      <c r="Q33" s="7">
        <v>259557000000</v>
      </c>
      <c r="S33" s="5" t="s">
        <v>277</v>
      </c>
    </row>
    <row r="34" spans="1:19" ht="19.5" x14ac:dyDescent="0.5">
      <c r="A34" s="6" t="s">
        <v>218</v>
      </c>
      <c r="C34" s="5" t="s">
        <v>278</v>
      </c>
      <c r="E34" s="5" t="s">
        <v>222</v>
      </c>
      <c r="G34" s="5" t="s">
        <v>279</v>
      </c>
      <c r="I34" s="5">
        <v>18</v>
      </c>
      <c r="K34" s="7">
        <v>336800000000</v>
      </c>
      <c r="M34" s="7">
        <v>0</v>
      </c>
      <c r="O34" s="7">
        <v>0</v>
      </c>
      <c r="Q34" s="7">
        <v>336800000000</v>
      </c>
      <c r="S34" s="5" t="s">
        <v>280</v>
      </c>
    </row>
    <row r="35" spans="1:19" ht="19.5" x14ac:dyDescent="0.5">
      <c r="A35" s="6" t="s">
        <v>270</v>
      </c>
      <c r="C35" s="5" t="s">
        <v>281</v>
      </c>
      <c r="E35" s="5" t="s">
        <v>222</v>
      </c>
      <c r="G35" s="5" t="s">
        <v>282</v>
      </c>
      <c r="I35" s="5">
        <v>18</v>
      </c>
      <c r="K35" s="7">
        <v>167400000000</v>
      </c>
      <c r="M35" s="7">
        <v>0</v>
      </c>
      <c r="O35" s="7">
        <v>0</v>
      </c>
      <c r="Q35" s="7">
        <v>167400000000</v>
      </c>
      <c r="S35" s="5" t="s">
        <v>283</v>
      </c>
    </row>
    <row r="36" spans="1:19" ht="19.5" x14ac:dyDescent="0.5">
      <c r="A36" s="6" t="s">
        <v>270</v>
      </c>
      <c r="C36" s="5" t="s">
        <v>284</v>
      </c>
      <c r="E36" s="5" t="s">
        <v>222</v>
      </c>
      <c r="G36" s="5" t="s">
        <v>285</v>
      </c>
      <c r="I36" s="5">
        <v>18</v>
      </c>
      <c r="K36" s="7">
        <v>200000000000</v>
      </c>
      <c r="M36" s="7">
        <v>0</v>
      </c>
      <c r="O36" s="7">
        <v>0</v>
      </c>
      <c r="Q36" s="7">
        <v>200000000000</v>
      </c>
      <c r="S36" s="5" t="s">
        <v>266</v>
      </c>
    </row>
    <row r="37" spans="1:19" ht="19.5" x14ac:dyDescent="0.5">
      <c r="A37" s="6" t="s">
        <v>270</v>
      </c>
      <c r="C37" s="5" t="s">
        <v>286</v>
      </c>
      <c r="E37" s="5" t="s">
        <v>222</v>
      </c>
      <c r="G37" s="5" t="s">
        <v>287</v>
      </c>
      <c r="I37" s="5">
        <v>18</v>
      </c>
      <c r="K37" s="7">
        <v>384961000000</v>
      </c>
      <c r="M37" s="7">
        <v>0</v>
      </c>
      <c r="O37" s="7">
        <v>0</v>
      </c>
      <c r="Q37" s="7">
        <v>384961000000</v>
      </c>
      <c r="S37" s="5" t="s">
        <v>288</v>
      </c>
    </row>
    <row r="38" spans="1:19" ht="19.5" x14ac:dyDescent="0.5">
      <c r="A38" s="6" t="s">
        <v>270</v>
      </c>
      <c r="C38" s="5" t="s">
        <v>289</v>
      </c>
      <c r="E38" s="5" t="s">
        <v>222</v>
      </c>
      <c r="G38" s="5" t="s">
        <v>290</v>
      </c>
      <c r="I38" s="5">
        <v>18</v>
      </c>
      <c r="K38" s="7">
        <v>0</v>
      </c>
      <c r="M38" s="7">
        <v>130000000000</v>
      </c>
      <c r="O38" s="7">
        <v>0</v>
      </c>
      <c r="Q38" s="7">
        <v>130000000000</v>
      </c>
      <c r="S38" s="5" t="s">
        <v>291</v>
      </c>
    </row>
    <row r="39" spans="1:19" ht="19.5" x14ac:dyDescent="0.5">
      <c r="A39" s="6" t="s">
        <v>270</v>
      </c>
      <c r="C39" s="5" t="s">
        <v>292</v>
      </c>
      <c r="E39" s="5" t="s">
        <v>222</v>
      </c>
      <c r="G39" s="5" t="s">
        <v>293</v>
      </c>
      <c r="I39" s="5">
        <v>18</v>
      </c>
      <c r="K39" s="7">
        <v>0</v>
      </c>
      <c r="M39" s="7">
        <v>329240000000</v>
      </c>
      <c r="O39" s="7">
        <v>0</v>
      </c>
      <c r="Q39" s="7">
        <v>329240000000</v>
      </c>
      <c r="S39" s="5" t="s">
        <v>201</v>
      </c>
    </row>
    <row r="40" spans="1:19" ht="19.5" x14ac:dyDescent="0.5">
      <c r="A40" s="6" t="s">
        <v>211</v>
      </c>
      <c r="C40" s="5" t="s">
        <v>294</v>
      </c>
      <c r="E40" s="5" t="s">
        <v>222</v>
      </c>
      <c r="G40" s="5" t="s">
        <v>295</v>
      </c>
      <c r="I40" s="5">
        <v>18</v>
      </c>
      <c r="K40" s="7">
        <v>0</v>
      </c>
      <c r="M40" s="7">
        <v>124000000000</v>
      </c>
      <c r="O40" s="7">
        <v>0</v>
      </c>
      <c r="Q40" s="7">
        <v>124000000000</v>
      </c>
      <c r="S40" s="5" t="s">
        <v>296</v>
      </c>
    </row>
    <row r="41" spans="1:19" ht="19.5" x14ac:dyDescent="0.5">
      <c r="A41" s="6" t="s">
        <v>211</v>
      </c>
      <c r="C41" s="5" t="s">
        <v>297</v>
      </c>
      <c r="E41" s="5" t="s">
        <v>222</v>
      </c>
      <c r="G41" s="5" t="s">
        <v>298</v>
      </c>
      <c r="I41" s="5">
        <v>18</v>
      </c>
      <c r="K41" s="7">
        <v>0</v>
      </c>
      <c r="M41" s="7">
        <v>563650000000</v>
      </c>
      <c r="O41" s="7">
        <v>0</v>
      </c>
      <c r="Q41" s="7">
        <v>563650000000</v>
      </c>
      <c r="S41" s="5" t="s">
        <v>299</v>
      </c>
    </row>
    <row r="42" spans="1:19" ht="19.5" x14ac:dyDescent="0.5">
      <c r="A42" s="6" t="s">
        <v>211</v>
      </c>
      <c r="C42" s="5" t="s">
        <v>300</v>
      </c>
      <c r="E42" s="5" t="s">
        <v>222</v>
      </c>
      <c r="G42" s="5" t="s">
        <v>301</v>
      </c>
      <c r="I42" s="5">
        <v>18</v>
      </c>
      <c r="K42" s="7">
        <v>0</v>
      </c>
      <c r="M42" s="7">
        <v>19200010000</v>
      </c>
      <c r="O42" s="7">
        <v>10000</v>
      </c>
      <c r="Q42" s="7">
        <v>19200000000</v>
      </c>
      <c r="S42" s="5" t="s">
        <v>46</v>
      </c>
    </row>
    <row r="43" spans="1:19" ht="19.5" x14ac:dyDescent="0.5">
      <c r="A43" s="6" t="s">
        <v>270</v>
      </c>
      <c r="C43" s="5" t="s">
        <v>302</v>
      </c>
      <c r="E43" s="5" t="s">
        <v>222</v>
      </c>
      <c r="G43" s="5" t="s">
        <v>303</v>
      </c>
      <c r="I43" s="5">
        <v>18</v>
      </c>
      <c r="K43" s="7">
        <v>0</v>
      </c>
      <c r="M43" s="7">
        <v>1000280000000</v>
      </c>
      <c r="O43" s="7">
        <v>0</v>
      </c>
      <c r="Q43" s="7">
        <v>1000280000000</v>
      </c>
      <c r="S43" s="5" t="s">
        <v>226</v>
      </c>
    </row>
    <row r="44" spans="1:19" ht="20.25" thickBot="1" x14ac:dyDescent="0.55000000000000004">
      <c r="K44" s="8">
        <f>SUM(K8:K43)</f>
        <v>5596187845291</v>
      </c>
      <c r="L44" s="6"/>
      <c r="M44" s="8">
        <f>SUM(M8:M43)</f>
        <v>7550178153439</v>
      </c>
      <c r="N44" s="6"/>
      <c r="O44" s="8">
        <f>SUM(O8:O43)</f>
        <v>6807507063207</v>
      </c>
      <c r="P44" s="6"/>
      <c r="Q44" s="8">
        <f>SUM(Q8:Q43)</f>
        <v>6338858935523</v>
      </c>
    </row>
    <row r="45" spans="1:19" ht="18.75" thickTop="1" x14ac:dyDescent="0.45"/>
  </sheetData>
  <mergeCells count="17"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</mergeCells>
  <pageMargins left="0.7" right="0.7" top="0.75" bottom="0.75" header="0.3" footer="0.3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5"/>
  <sheetViews>
    <sheetView rightToLeft="1" topLeftCell="A16" zoomScaleNormal="100" workbookViewId="0">
      <selection activeCell="H22" sqref="H22"/>
    </sheetView>
  </sheetViews>
  <sheetFormatPr defaultRowHeight="18" x14ac:dyDescent="0.45"/>
  <cols>
    <col min="1" max="1" width="28.7109375" style="5" bestFit="1" customWidth="1"/>
    <col min="2" max="2" width="1" style="5" customWidth="1"/>
    <col min="3" max="3" width="14" style="5" bestFit="1" customWidth="1"/>
    <col min="4" max="4" width="1" style="5" customWidth="1"/>
    <col min="5" max="5" width="13.42578125" style="5" bestFit="1" customWidth="1"/>
    <col min="6" max="6" width="1" style="5" customWidth="1"/>
    <col min="7" max="7" width="8" style="5" bestFit="1" customWidth="1"/>
    <col min="8" max="8" width="1" style="5" customWidth="1"/>
    <col min="9" max="9" width="16" style="5" bestFit="1" customWidth="1"/>
    <col min="10" max="10" width="1" style="5" customWidth="1"/>
    <col min="11" max="11" width="11.85546875" style="5" bestFit="1" customWidth="1"/>
    <col min="12" max="12" width="1" style="5" customWidth="1"/>
    <col min="13" max="13" width="17.28515625" style="5" bestFit="1" customWidth="1"/>
    <col min="14" max="14" width="1" style="5" customWidth="1"/>
    <col min="15" max="15" width="17.28515625" style="5" bestFit="1" customWidth="1"/>
    <col min="16" max="16" width="1" style="5" customWidth="1"/>
    <col min="17" max="17" width="12.5703125" style="5" bestFit="1" customWidth="1"/>
    <col min="18" max="18" width="1" style="5" customWidth="1"/>
    <col min="19" max="19" width="16.7109375" style="5" bestFit="1" customWidth="1"/>
    <col min="20" max="20" width="1" style="5" customWidth="1"/>
    <col min="21" max="21" width="9.140625" style="5" customWidth="1"/>
    <col min="22" max="16384" width="9.140625" style="5"/>
  </cols>
  <sheetData>
    <row r="2" spans="1:19" ht="19.5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19.5" x14ac:dyDescent="0.45">
      <c r="A3" s="17" t="s">
        <v>304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19.5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19.5" x14ac:dyDescent="0.45">
      <c r="A6" s="16" t="s">
        <v>305</v>
      </c>
      <c r="B6" s="16" t="s">
        <v>305</v>
      </c>
      <c r="C6" s="16" t="s">
        <v>305</v>
      </c>
      <c r="D6" s="16" t="s">
        <v>305</v>
      </c>
      <c r="E6" s="16" t="s">
        <v>305</v>
      </c>
      <c r="F6" s="16" t="s">
        <v>305</v>
      </c>
      <c r="G6" s="16" t="s">
        <v>305</v>
      </c>
      <c r="I6" s="16" t="s">
        <v>306</v>
      </c>
      <c r="J6" s="16" t="s">
        <v>306</v>
      </c>
      <c r="K6" s="16" t="s">
        <v>306</v>
      </c>
      <c r="L6" s="16" t="s">
        <v>306</v>
      </c>
      <c r="M6" s="16" t="s">
        <v>306</v>
      </c>
      <c r="O6" s="16" t="s">
        <v>307</v>
      </c>
      <c r="P6" s="16" t="s">
        <v>307</v>
      </c>
      <c r="Q6" s="16" t="s">
        <v>307</v>
      </c>
      <c r="R6" s="16" t="s">
        <v>307</v>
      </c>
      <c r="S6" s="16" t="s">
        <v>307</v>
      </c>
    </row>
    <row r="7" spans="1:19" ht="19.5" x14ac:dyDescent="0.45">
      <c r="A7" s="16" t="s">
        <v>308</v>
      </c>
      <c r="C7" s="16" t="s">
        <v>309</v>
      </c>
      <c r="E7" s="16" t="s">
        <v>87</v>
      </c>
      <c r="G7" s="16" t="s">
        <v>88</v>
      </c>
      <c r="I7" s="16" t="s">
        <v>310</v>
      </c>
      <c r="K7" s="16" t="s">
        <v>311</v>
      </c>
      <c r="M7" s="16" t="s">
        <v>312</v>
      </c>
      <c r="O7" s="16" t="s">
        <v>310</v>
      </c>
      <c r="Q7" s="16" t="s">
        <v>311</v>
      </c>
      <c r="S7" s="16" t="s">
        <v>312</v>
      </c>
    </row>
    <row r="8" spans="1:19" ht="19.5" x14ac:dyDescent="0.5">
      <c r="A8" s="6" t="s">
        <v>170</v>
      </c>
      <c r="C8" s="5" t="s">
        <v>80</v>
      </c>
      <c r="E8" s="5" t="s">
        <v>172</v>
      </c>
      <c r="G8" s="7">
        <v>18</v>
      </c>
      <c r="I8" s="7">
        <v>3404449640</v>
      </c>
      <c r="K8" s="5" t="s">
        <v>80</v>
      </c>
      <c r="M8" s="7">
        <v>3404449640</v>
      </c>
      <c r="O8" s="7">
        <v>38381842915</v>
      </c>
      <c r="Q8" s="5" t="s">
        <v>80</v>
      </c>
      <c r="S8" s="7">
        <v>38381842915</v>
      </c>
    </row>
    <row r="9" spans="1:19" ht="19.5" x14ac:dyDescent="0.5">
      <c r="A9" s="6" t="s">
        <v>166</v>
      </c>
      <c r="C9" s="5" t="s">
        <v>80</v>
      </c>
      <c r="E9" s="5" t="s">
        <v>168</v>
      </c>
      <c r="G9" s="7">
        <v>17</v>
      </c>
      <c r="I9" s="7">
        <v>2857033973</v>
      </c>
      <c r="K9" s="5" t="s">
        <v>80</v>
      </c>
      <c r="M9" s="7">
        <v>2857033973</v>
      </c>
      <c r="O9" s="7">
        <v>11710647436</v>
      </c>
      <c r="Q9" s="5" t="s">
        <v>80</v>
      </c>
      <c r="S9" s="7">
        <v>11710647436</v>
      </c>
    </row>
    <row r="10" spans="1:19" ht="19.5" x14ac:dyDescent="0.5">
      <c r="A10" s="6" t="s">
        <v>163</v>
      </c>
      <c r="C10" s="5" t="s">
        <v>80</v>
      </c>
      <c r="E10" s="5" t="s">
        <v>165</v>
      </c>
      <c r="G10" s="7">
        <v>16</v>
      </c>
      <c r="I10" s="7">
        <v>19115720</v>
      </c>
      <c r="K10" s="5" t="s">
        <v>80</v>
      </c>
      <c r="M10" s="7">
        <v>19115720</v>
      </c>
      <c r="O10" s="7">
        <v>29715753</v>
      </c>
      <c r="Q10" s="5" t="s">
        <v>80</v>
      </c>
      <c r="S10" s="7">
        <v>29715753</v>
      </c>
    </row>
    <row r="11" spans="1:19" ht="19.5" x14ac:dyDescent="0.5">
      <c r="A11" s="6" t="s">
        <v>313</v>
      </c>
      <c r="C11" s="5" t="s">
        <v>80</v>
      </c>
      <c r="E11" s="5" t="s">
        <v>314</v>
      </c>
      <c r="G11" s="7">
        <v>15</v>
      </c>
      <c r="I11" s="7">
        <v>0</v>
      </c>
      <c r="K11" s="5" t="s">
        <v>80</v>
      </c>
      <c r="M11" s="7">
        <v>0</v>
      </c>
      <c r="O11" s="7">
        <v>1887774221</v>
      </c>
      <c r="Q11" s="5" t="s">
        <v>80</v>
      </c>
      <c r="S11" s="7">
        <v>1887774221</v>
      </c>
    </row>
    <row r="12" spans="1:19" ht="19.5" x14ac:dyDescent="0.5">
      <c r="A12" s="6" t="s">
        <v>156</v>
      </c>
      <c r="C12" s="5" t="s">
        <v>80</v>
      </c>
      <c r="E12" s="5" t="s">
        <v>158</v>
      </c>
      <c r="G12" s="7">
        <v>15</v>
      </c>
      <c r="I12" s="7">
        <v>7005859176</v>
      </c>
      <c r="K12" s="5" t="s">
        <v>80</v>
      </c>
      <c r="M12" s="7">
        <v>7005859176</v>
      </c>
      <c r="O12" s="7">
        <v>36883505543</v>
      </c>
      <c r="Q12" s="5" t="s">
        <v>80</v>
      </c>
      <c r="S12" s="7">
        <v>36883505543</v>
      </c>
    </row>
    <row r="13" spans="1:19" ht="19.5" x14ac:dyDescent="0.5">
      <c r="A13" s="6" t="s">
        <v>160</v>
      </c>
      <c r="C13" s="5" t="s">
        <v>80</v>
      </c>
      <c r="E13" s="5" t="s">
        <v>162</v>
      </c>
      <c r="G13" s="7">
        <v>15</v>
      </c>
      <c r="I13" s="7">
        <v>6265438</v>
      </c>
      <c r="K13" s="5" t="s">
        <v>80</v>
      </c>
      <c r="M13" s="7">
        <v>6265438</v>
      </c>
      <c r="O13" s="7">
        <v>9341314</v>
      </c>
      <c r="Q13" s="5" t="s">
        <v>80</v>
      </c>
      <c r="S13" s="7">
        <v>9341314</v>
      </c>
    </row>
    <row r="14" spans="1:19" ht="19.5" x14ac:dyDescent="0.5">
      <c r="A14" s="6" t="s">
        <v>178</v>
      </c>
      <c r="C14" s="5" t="s">
        <v>80</v>
      </c>
      <c r="E14" s="5" t="s">
        <v>180</v>
      </c>
      <c r="G14" s="7">
        <v>16</v>
      </c>
      <c r="I14" s="7">
        <v>3973496539</v>
      </c>
      <c r="K14" s="5" t="s">
        <v>80</v>
      </c>
      <c r="M14" s="7">
        <v>3973496539</v>
      </c>
      <c r="O14" s="7">
        <v>29903344463</v>
      </c>
      <c r="Q14" s="5" t="s">
        <v>80</v>
      </c>
      <c r="S14" s="7">
        <v>29903344463</v>
      </c>
    </row>
    <row r="15" spans="1:19" ht="19.5" x14ac:dyDescent="0.5">
      <c r="A15" s="6" t="s">
        <v>174</v>
      </c>
      <c r="C15" s="5" t="s">
        <v>80</v>
      </c>
      <c r="E15" s="5" t="s">
        <v>176</v>
      </c>
      <c r="G15" s="7">
        <v>18</v>
      </c>
      <c r="I15" s="7">
        <v>10646852460</v>
      </c>
      <c r="K15" s="5" t="s">
        <v>80</v>
      </c>
      <c r="M15" s="7">
        <v>10646852460</v>
      </c>
      <c r="O15" s="7">
        <v>80145737704</v>
      </c>
      <c r="Q15" s="5" t="s">
        <v>80</v>
      </c>
      <c r="S15" s="7">
        <v>80145737704</v>
      </c>
    </row>
    <row r="16" spans="1:19" ht="19.5" x14ac:dyDescent="0.5">
      <c r="A16" s="6" t="s">
        <v>182</v>
      </c>
      <c r="C16" s="5" t="s">
        <v>80</v>
      </c>
      <c r="E16" s="5" t="s">
        <v>184</v>
      </c>
      <c r="G16" s="7">
        <v>17</v>
      </c>
      <c r="I16" s="7">
        <v>7528104396</v>
      </c>
      <c r="K16" s="5" t="s">
        <v>80</v>
      </c>
      <c r="M16" s="7">
        <v>7528104396</v>
      </c>
      <c r="O16" s="7">
        <v>54527204466</v>
      </c>
      <c r="Q16" s="5" t="s">
        <v>80</v>
      </c>
      <c r="S16" s="7">
        <v>54527204466</v>
      </c>
    </row>
    <row r="17" spans="1:19" ht="19.5" x14ac:dyDescent="0.5">
      <c r="A17" s="6" t="s">
        <v>211</v>
      </c>
      <c r="C17" s="7">
        <v>6</v>
      </c>
      <c r="E17" s="5" t="s">
        <v>80</v>
      </c>
      <c r="G17" s="5">
        <v>0</v>
      </c>
      <c r="I17" s="7">
        <v>0</v>
      </c>
      <c r="K17" s="7">
        <v>0</v>
      </c>
      <c r="M17" s="7">
        <v>0</v>
      </c>
      <c r="O17" s="7">
        <v>3988953</v>
      </c>
      <c r="Q17" s="7">
        <v>0</v>
      </c>
      <c r="S17" s="7">
        <v>3988953</v>
      </c>
    </row>
    <row r="18" spans="1:19" ht="19.5" x14ac:dyDescent="0.5">
      <c r="A18" s="6" t="s">
        <v>218</v>
      </c>
      <c r="C18" s="7">
        <v>12</v>
      </c>
      <c r="E18" s="5" t="s">
        <v>80</v>
      </c>
      <c r="G18" s="5">
        <v>0</v>
      </c>
      <c r="I18" s="7">
        <v>203733125</v>
      </c>
      <c r="K18" s="7">
        <v>0</v>
      </c>
      <c r="M18" s="7">
        <v>203733125</v>
      </c>
      <c r="O18" s="7">
        <v>2160748055</v>
      </c>
      <c r="Q18" s="7">
        <v>0</v>
      </c>
      <c r="S18" s="7">
        <v>2160748055</v>
      </c>
    </row>
    <row r="19" spans="1:19" ht="19.5" x14ac:dyDescent="0.5">
      <c r="A19" s="6" t="s">
        <v>211</v>
      </c>
      <c r="C19" s="7">
        <v>12</v>
      </c>
      <c r="E19" s="5" t="s">
        <v>80</v>
      </c>
      <c r="G19" s="5">
        <v>20</v>
      </c>
      <c r="I19" s="7">
        <v>98498616</v>
      </c>
      <c r="K19" s="7">
        <v>-650626</v>
      </c>
      <c r="M19" s="7">
        <v>99149242</v>
      </c>
      <c r="O19" s="7">
        <v>1071830049</v>
      </c>
      <c r="Q19" s="7">
        <v>0</v>
      </c>
      <c r="S19" s="7">
        <v>1071830049</v>
      </c>
    </row>
    <row r="20" spans="1:19" ht="19.5" x14ac:dyDescent="0.5">
      <c r="A20" s="6" t="s">
        <v>215</v>
      </c>
      <c r="C20" s="7">
        <v>30</v>
      </c>
      <c r="E20" s="5" t="s">
        <v>80</v>
      </c>
      <c r="G20" s="5">
        <v>0</v>
      </c>
      <c r="I20" s="7">
        <v>49940</v>
      </c>
      <c r="K20" s="7">
        <v>0</v>
      </c>
      <c r="M20" s="7">
        <v>49940</v>
      </c>
      <c r="O20" s="7">
        <v>424873284</v>
      </c>
      <c r="Q20" s="7">
        <v>0</v>
      </c>
      <c r="S20" s="7">
        <v>424873284</v>
      </c>
    </row>
    <row r="21" spans="1:19" ht="19.5" x14ac:dyDescent="0.5">
      <c r="A21" s="6" t="s">
        <v>215</v>
      </c>
      <c r="C21" s="7">
        <v>25</v>
      </c>
      <c r="E21" s="5" t="s">
        <v>80</v>
      </c>
      <c r="G21" s="5">
        <v>20</v>
      </c>
      <c r="I21" s="7">
        <v>16863016150</v>
      </c>
      <c r="K21" s="7">
        <v>-7404665</v>
      </c>
      <c r="M21" s="7">
        <v>16870420815</v>
      </c>
      <c r="O21" s="7">
        <v>119592919375</v>
      </c>
      <c r="Q21" s="7">
        <v>37023324</v>
      </c>
      <c r="S21" s="7">
        <v>119555896051</v>
      </c>
    </row>
    <row r="22" spans="1:19" ht="19.5" x14ac:dyDescent="0.5">
      <c r="A22" s="6" t="s">
        <v>211</v>
      </c>
      <c r="C22" s="7">
        <v>25</v>
      </c>
      <c r="E22" s="5" t="s">
        <v>80</v>
      </c>
      <c r="G22" s="5">
        <v>20</v>
      </c>
      <c r="I22" s="7">
        <v>1347009924</v>
      </c>
      <c r="K22" s="7">
        <v>-4442798</v>
      </c>
      <c r="M22" s="7">
        <v>1351452722</v>
      </c>
      <c r="O22" s="7">
        <v>11544030596</v>
      </c>
      <c r="Q22" s="7">
        <v>0</v>
      </c>
      <c r="S22" s="7">
        <v>11544030596</v>
      </c>
    </row>
    <row r="23" spans="1:19" ht="19.5" x14ac:dyDescent="0.5">
      <c r="A23" s="6" t="s">
        <v>218</v>
      </c>
      <c r="C23" s="7">
        <v>25</v>
      </c>
      <c r="E23" s="5" t="s">
        <v>80</v>
      </c>
      <c r="G23" s="5">
        <v>20</v>
      </c>
      <c r="I23" s="7">
        <v>14794520520</v>
      </c>
      <c r="K23" s="7">
        <v>0</v>
      </c>
      <c r="M23" s="7">
        <v>14794520520</v>
      </c>
      <c r="O23" s="7">
        <v>106520547744</v>
      </c>
      <c r="Q23" s="7">
        <v>0</v>
      </c>
      <c r="S23" s="7">
        <v>106520547744</v>
      </c>
    </row>
    <row r="24" spans="1:19" ht="19.5" x14ac:dyDescent="0.5">
      <c r="A24" s="6" t="s">
        <v>211</v>
      </c>
      <c r="C24" s="7">
        <v>15</v>
      </c>
      <c r="E24" s="5" t="s">
        <v>80</v>
      </c>
      <c r="G24" s="5">
        <v>18</v>
      </c>
      <c r="I24" s="7">
        <v>0</v>
      </c>
      <c r="K24" s="7">
        <v>0</v>
      </c>
      <c r="M24" s="7">
        <v>0</v>
      </c>
      <c r="O24" s="7">
        <v>3780821917</v>
      </c>
      <c r="Q24" s="7">
        <v>0</v>
      </c>
      <c r="S24" s="7">
        <v>3780821917</v>
      </c>
    </row>
    <row r="25" spans="1:19" ht="19.5" x14ac:dyDescent="0.5">
      <c r="A25" s="6" t="s">
        <v>211</v>
      </c>
      <c r="C25" s="7">
        <v>16</v>
      </c>
      <c r="E25" s="5" t="s">
        <v>80</v>
      </c>
      <c r="G25" s="5">
        <v>18</v>
      </c>
      <c r="I25" s="7">
        <v>0</v>
      </c>
      <c r="K25" s="7">
        <v>0</v>
      </c>
      <c r="M25" s="7">
        <v>0</v>
      </c>
      <c r="O25" s="7">
        <v>8408972604</v>
      </c>
      <c r="Q25" s="7">
        <v>0</v>
      </c>
      <c r="S25" s="7">
        <v>8408972604</v>
      </c>
    </row>
    <row r="26" spans="1:19" ht="19.5" x14ac:dyDescent="0.5">
      <c r="A26" s="6" t="s">
        <v>235</v>
      </c>
      <c r="C26" s="7">
        <v>19</v>
      </c>
      <c r="E26" s="5" t="s">
        <v>80</v>
      </c>
      <c r="G26" s="5">
        <v>0</v>
      </c>
      <c r="I26" s="7">
        <v>0</v>
      </c>
      <c r="K26" s="7">
        <v>0</v>
      </c>
      <c r="M26" s="7">
        <v>0</v>
      </c>
      <c r="O26" s="7">
        <v>40752</v>
      </c>
      <c r="Q26" s="7">
        <v>0</v>
      </c>
      <c r="S26" s="7">
        <v>40752</v>
      </c>
    </row>
    <row r="27" spans="1:19" ht="19.5" x14ac:dyDescent="0.5">
      <c r="A27" s="6" t="s">
        <v>235</v>
      </c>
      <c r="C27" s="7">
        <v>19</v>
      </c>
      <c r="E27" s="5" t="s">
        <v>80</v>
      </c>
      <c r="G27" s="5">
        <v>18</v>
      </c>
      <c r="I27" s="7">
        <v>0</v>
      </c>
      <c r="K27" s="7">
        <v>0</v>
      </c>
      <c r="M27" s="7">
        <v>0</v>
      </c>
      <c r="O27" s="7">
        <v>5233808218</v>
      </c>
      <c r="Q27" s="7">
        <v>0</v>
      </c>
      <c r="S27" s="7">
        <v>5233808218</v>
      </c>
    </row>
    <row r="28" spans="1:19" ht="19.5" x14ac:dyDescent="0.5">
      <c r="A28" s="6" t="s">
        <v>235</v>
      </c>
      <c r="C28" s="7">
        <v>20</v>
      </c>
      <c r="E28" s="5" t="s">
        <v>80</v>
      </c>
      <c r="G28" s="5">
        <v>18</v>
      </c>
      <c r="I28" s="7">
        <v>0</v>
      </c>
      <c r="K28" s="7">
        <v>0</v>
      </c>
      <c r="M28" s="7">
        <v>0</v>
      </c>
      <c r="O28" s="7">
        <v>5700821918</v>
      </c>
      <c r="Q28" s="7">
        <v>0</v>
      </c>
      <c r="S28" s="7">
        <v>5700821918</v>
      </c>
    </row>
    <row r="29" spans="1:19" ht="19.5" x14ac:dyDescent="0.5">
      <c r="A29" s="6" t="s">
        <v>238</v>
      </c>
      <c r="C29" s="7">
        <v>17</v>
      </c>
      <c r="E29" s="5" t="s">
        <v>80</v>
      </c>
      <c r="G29" s="5">
        <v>0</v>
      </c>
      <c r="I29" s="7">
        <v>0</v>
      </c>
      <c r="K29" s="7">
        <v>0</v>
      </c>
      <c r="M29" s="7">
        <v>0</v>
      </c>
      <c r="O29" s="7">
        <v>29133</v>
      </c>
      <c r="Q29" s="7">
        <v>0</v>
      </c>
      <c r="S29" s="7">
        <v>29133</v>
      </c>
    </row>
    <row r="30" spans="1:19" ht="19.5" x14ac:dyDescent="0.5">
      <c r="A30" s="6" t="s">
        <v>238</v>
      </c>
      <c r="C30" s="7">
        <v>1</v>
      </c>
      <c r="E30" s="5" t="s">
        <v>80</v>
      </c>
      <c r="G30" s="5">
        <v>18</v>
      </c>
      <c r="I30" s="7">
        <v>0</v>
      </c>
      <c r="K30" s="7">
        <v>0</v>
      </c>
      <c r="M30" s="7">
        <v>0</v>
      </c>
      <c r="O30" s="7">
        <v>20246301369</v>
      </c>
      <c r="Q30" s="7">
        <v>0</v>
      </c>
      <c r="S30" s="7">
        <v>20246301369</v>
      </c>
    </row>
    <row r="31" spans="1:19" ht="19.5" x14ac:dyDescent="0.5">
      <c r="A31" s="6" t="s">
        <v>238</v>
      </c>
      <c r="C31" s="7">
        <v>5</v>
      </c>
      <c r="E31" s="5" t="s">
        <v>80</v>
      </c>
      <c r="G31" s="5">
        <v>18</v>
      </c>
      <c r="I31" s="7">
        <v>687082223</v>
      </c>
      <c r="K31" s="7">
        <v>115623</v>
      </c>
      <c r="M31" s="7">
        <v>686966600</v>
      </c>
      <c r="O31" s="7">
        <v>12637277260</v>
      </c>
      <c r="Q31" s="7">
        <v>1283957</v>
      </c>
      <c r="S31" s="7">
        <v>12635993303</v>
      </c>
    </row>
    <row r="32" spans="1:19" ht="19.5" x14ac:dyDescent="0.5">
      <c r="A32" s="6" t="s">
        <v>238</v>
      </c>
      <c r="C32" s="7">
        <v>10</v>
      </c>
      <c r="E32" s="5" t="s">
        <v>80</v>
      </c>
      <c r="G32" s="5">
        <v>18</v>
      </c>
      <c r="I32" s="7">
        <v>1775342460</v>
      </c>
      <c r="K32" s="7">
        <v>-290405</v>
      </c>
      <c r="M32" s="7">
        <v>1775632865</v>
      </c>
      <c r="O32" s="7">
        <v>9586849286</v>
      </c>
      <c r="Q32" s="7">
        <v>5517695</v>
      </c>
      <c r="S32" s="7">
        <v>9581331591</v>
      </c>
    </row>
    <row r="33" spans="1:19" ht="19.5" x14ac:dyDescent="0.5">
      <c r="A33" s="6" t="s">
        <v>218</v>
      </c>
      <c r="C33" s="7">
        <v>12</v>
      </c>
      <c r="E33" s="5" t="s">
        <v>80</v>
      </c>
      <c r="G33" s="5">
        <v>18</v>
      </c>
      <c r="I33" s="7">
        <v>37095890</v>
      </c>
      <c r="K33" s="7">
        <v>0</v>
      </c>
      <c r="M33" s="7">
        <v>37095890</v>
      </c>
      <c r="O33" s="7">
        <v>3498575340</v>
      </c>
      <c r="Q33" s="7">
        <v>0</v>
      </c>
      <c r="S33" s="7">
        <v>3498575340</v>
      </c>
    </row>
    <row r="34" spans="1:19" ht="19.5" x14ac:dyDescent="0.5">
      <c r="A34" s="6" t="s">
        <v>247</v>
      </c>
      <c r="C34" s="7">
        <v>25</v>
      </c>
      <c r="E34" s="5" t="s">
        <v>80</v>
      </c>
      <c r="G34" s="5">
        <v>0</v>
      </c>
      <c r="I34" s="7">
        <v>395082</v>
      </c>
      <c r="K34" s="7">
        <v>0</v>
      </c>
      <c r="M34" s="7">
        <v>395082</v>
      </c>
      <c r="O34" s="7">
        <v>576492879</v>
      </c>
      <c r="Q34" s="7">
        <v>0</v>
      </c>
      <c r="S34" s="7">
        <v>576492879</v>
      </c>
    </row>
    <row r="35" spans="1:19" ht="19.5" x14ac:dyDescent="0.5">
      <c r="A35" s="6" t="s">
        <v>218</v>
      </c>
      <c r="C35" s="7">
        <v>26</v>
      </c>
      <c r="E35" s="5" t="s">
        <v>80</v>
      </c>
      <c r="G35" s="5">
        <v>18</v>
      </c>
      <c r="I35" s="7">
        <v>582630137</v>
      </c>
      <c r="K35" s="7">
        <v>0</v>
      </c>
      <c r="M35" s="7">
        <v>582630137</v>
      </c>
      <c r="O35" s="7">
        <v>17713139726</v>
      </c>
      <c r="Q35" s="7">
        <v>0</v>
      </c>
      <c r="S35" s="7">
        <v>17713139726</v>
      </c>
    </row>
    <row r="36" spans="1:19" ht="19.5" x14ac:dyDescent="0.5">
      <c r="A36" s="6" t="s">
        <v>247</v>
      </c>
      <c r="C36" s="7">
        <v>26</v>
      </c>
      <c r="E36" s="5" t="s">
        <v>80</v>
      </c>
      <c r="G36" s="5">
        <v>18</v>
      </c>
      <c r="I36" s="7">
        <v>0</v>
      </c>
      <c r="K36" s="7">
        <v>0</v>
      </c>
      <c r="M36" s="7">
        <v>0</v>
      </c>
      <c r="O36" s="7">
        <v>7619138462</v>
      </c>
      <c r="Q36" s="7">
        <v>0</v>
      </c>
      <c r="S36" s="7">
        <v>7619138462</v>
      </c>
    </row>
    <row r="37" spans="1:19" ht="19.5" x14ac:dyDescent="0.5">
      <c r="A37" s="6" t="s">
        <v>247</v>
      </c>
      <c r="C37" s="7">
        <v>30</v>
      </c>
      <c r="E37" s="5" t="s">
        <v>80</v>
      </c>
      <c r="G37" s="5">
        <v>18</v>
      </c>
      <c r="I37" s="7">
        <v>0</v>
      </c>
      <c r="K37" s="7">
        <v>0</v>
      </c>
      <c r="M37" s="7">
        <v>0</v>
      </c>
      <c r="O37" s="7">
        <v>5525821085</v>
      </c>
      <c r="Q37" s="7">
        <v>0</v>
      </c>
      <c r="S37" s="7">
        <v>5525821085</v>
      </c>
    </row>
    <row r="38" spans="1:19" ht="19.5" x14ac:dyDescent="0.5">
      <c r="A38" s="6" t="s">
        <v>247</v>
      </c>
      <c r="C38" s="7">
        <v>5</v>
      </c>
      <c r="E38" s="5" t="s">
        <v>80</v>
      </c>
      <c r="G38" s="5">
        <v>18</v>
      </c>
      <c r="I38" s="7">
        <v>0</v>
      </c>
      <c r="K38" s="7">
        <v>0</v>
      </c>
      <c r="M38" s="7">
        <v>0</v>
      </c>
      <c r="O38" s="7">
        <v>2919882287</v>
      </c>
      <c r="Q38" s="7">
        <v>0</v>
      </c>
      <c r="S38" s="7">
        <v>2919882287</v>
      </c>
    </row>
    <row r="39" spans="1:19" ht="19.5" x14ac:dyDescent="0.5">
      <c r="A39" s="6" t="s">
        <v>247</v>
      </c>
      <c r="C39" s="7">
        <v>9</v>
      </c>
      <c r="E39" s="5" t="s">
        <v>80</v>
      </c>
      <c r="G39" s="5">
        <v>18</v>
      </c>
      <c r="I39" s="7">
        <v>0</v>
      </c>
      <c r="K39" s="7">
        <v>0</v>
      </c>
      <c r="M39" s="7">
        <v>0</v>
      </c>
      <c r="O39" s="7">
        <v>20597545204</v>
      </c>
      <c r="Q39" s="7">
        <v>0</v>
      </c>
      <c r="S39" s="7">
        <v>20597545204</v>
      </c>
    </row>
    <row r="40" spans="1:19" ht="19.5" x14ac:dyDescent="0.5">
      <c r="A40" s="6" t="s">
        <v>250</v>
      </c>
      <c r="C40" s="7">
        <v>15</v>
      </c>
      <c r="E40" s="5" t="s">
        <v>80</v>
      </c>
      <c r="G40" s="5">
        <v>0</v>
      </c>
      <c r="I40" s="7">
        <v>0</v>
      </c>
      <c r="K40" s="7">
        <v>0</v>
      </c>
      <c r="M40" s="7">
        <v>0</v>
      </c>
      <c r="O40" s="7">
        <v>6230</v>
      </c>
      <c r="Q40" s="7">
        <v>0</v>
      </c>
      <c r="S40" s="7">
        <v>6230</v>
      </c>
    </row>
    <row r="41" spans="1:19" ht="19.5" x14ac:dyDescent="0.5">
      <c r="A41" s="6" t="s">
        <v>250</v>
      </c>
      <c r="C41" s="7">
        <v>15</v>
      </c>
      <c r="E41" s="5" t="s">
        <v>80</v>
      </c>
      <c r="G41" s="5">
        <v>18</v>
      </c>
      <c r="I41" s="7">
        <v>1910383578</v>
      </c>
      <c r="K41" s="7">
        <v>-7440513</v>
      </c>
      <c r="M41" s="7">
        <v>1917824091</v>
      </c>
      <c r="O41" s="7">
        <v>27331013699</v>
      </c>
      <c r="Q41" s="7">
        <v>0</v>
      </c>
      <c r="S41" s="7">
        <v>27331013699</v>
      </c>
    </row>
    <row r="42" spans="1:19" ht="19.5" x14ac:dyDescent="0.5">
      <c r="A42" s="6" t="s">
        <v>250</v>
      </c>
      <c r="C42" s="7">
        <v>19</v>
      </c>
      <c r="E42" s="5" t="s">
        <v>80</v>
      </c>
      <c r="G42" s="5">
        <v>18</v>
      </c>
      <c r="I42" s="7">
        <v>0</v>
      </c>
      <c r="K42" s="7">
        <v>0</v>
      </c>
      <c r="M42" s="7">
        <v>0</v>
      </c>
      <c r="O42" s="7">
        <v>8973369862</v>
      </c>
      <c r="Q42" s="7">
        <v>0</v>
      </c>
      <c r="S42" s="7">
        <v>8973369862</v>
      </c>
    </row>
    <row r="43" spans="1:19" ht="19.5" x14ac:dyDescent="0.5">
      <c r="A43" s="6" t="s">
        <v>250</v>
      </c>
      <c r="C43" s="7">
        <v>6</v>
      </c>
      <c r="E43" s="5" t="s">
        <v>80</v>
      </c>
      <c r="G43" s="5">
        <v>18</v>
      </c>
      <c r="I43" s="7">
        <v>395560000</v>
      </c>
      <c r="K43" s="7">
        <v>0</v>
      </c>
      <c r="M43" s="7">
        <v>395560000</v>
      </c>
      <c r="O43" s="7">
        <v>5448520000</v>
      </c>
      <c r="Q43" s="7">
        <v>0</v>
      </c>
      <c r="S43" s="7">
        <v>5448520000</v>
      </c>
    </row>
    <row r="44" spans="1:19" ht="19.5" x14ac:dyDescent="0.5">
      <c r="A44" s="6" t="s">
        <v>250</v>
      </c>
      <c r="C44" s="7">
        <v>12</v>
      </c>
      <c r="E44" s="5" t="s">
        <v>80</v>
      </c>
      <c r="G44" s="5">
        <v>18</v>
      </c>
      <c r="I44" s="7">
        <v>208455890</v>
      </c>
      <c r="K44" s="7">
        <v>0</v>
      </c>
      <c r="M44" s="7">
        <v>208455890</v>
      </c>
      <c r="O44" s="7">
        <v>2683554520</v>
      </c>
      <c r="Q44" s="7">
        <v>0</v>
      </c>
      <c r="S44" s="7">
        <v>2683554520</v>
      </c>
    </row>
    <row r="45" spans="1:19" ht="19.5" x14ac:dyDescent="0.5">
      <c r="A45" s="6" t="s">
        <v>250</v>
      </c>
      <c r="C45" s="7">
        <v>23</v>
      </c>
      <c r="E45" s="5" t="s">
        <v>80</v>
      </c>
      <c r="G45" s="5">
        <v>18</v>
      </c>
      <c r="I45" s="7">
        <v>841480000</v>
      </c>
      <c r="K45" s="7">
        <v>-3520694</v>
      </c>
      <c r="M45" s="7">
        <v>845000694</v>
      </c>
      <c r="O45" s="7">
        <v>2371840000</v>
      </c>
      <c r="Q45" s="7">
        <v>0</v>
      </c>
      <c r="S45" s="7">
        <v>2371840000</v>
      </c>
    </row>
    <row r="46" spans="1:19" ht="19.5" x14ac:dyDescent="0.5">
      <c r="A46" s="6" t="s">
        <v>238</v>
      </c>
      <c r="C46" s="7">
        <v>31</v>
      </c>
      <c r="E46" s="5" t="s">
        <v>80</v>
      </c>
      <c r="G46" s="5">
        <v>18</v>
      </c>
      <c r="I46" s="7">
        <v>3315304080</v>
      </c>
      <c r="K46" s="7">
        <v>0</v>
      </c>
      <c r="M46" s="7">
        <v>3315304080</v>
      </c>
      <c r="O46" s="7">
        <v>7330505693</v>
      </c>
      <c r="Q46" s="7">
        <v>0</v>
      </c>
      <c r="S46" s="7">
        <v>7330505693</v>
      </c>
    </row>
    <row r="47" spans="1:19" ht="19.5" x14ac:dyDescent="0.5">
      <c r="A47" s="6" t="s">
        <v>218</v>
      </c>
      <c r="C47" s="7">
        <v>31</v>
      </c>
      <c r="E47" s="5" t="s">
        <v>80</v>
      </c>
      <c r="G47" s="5">
        <v>18</v>
      </c>
      <c r="I47" s="7">
        <v>1479452040</v>
      </c>
      <c r="K47" s="7">
        <v>0</v>
      </c>
      <c r="M47" s="7">
        <v>1479452040</v>
      </c>
      <c r="O47" s="7">
        <v>3506849285</v>
      </c>
      <c r="Q47" s="7">
        <v>0</v>
      </c>
      <c r="S47" s="7">
        <v>3506849285</v>
      </c>
    </row>
    <row r="48" spans="1:19" ht="19.5" x14ac:dyDescent="0.5">
      <c r="A48" s="6" t="s">
        <v>218</v>
      </c>
      <c r="C48" s="7">
        <v>1</v>
      </c>
      <c r="E48" s="5" t="s">
        <v>80</v>
      </c>
      <c r="G48" s="5">
        <v>18</v>
      </c>
      <c r="I48" s="7">
        <v>2411506830</v>
      </c>
      <c r="K48" s="7">
        <v>0</v>
      </c>
      <c r="M48" s="7">
        <v>2411506830</v>
      </c>
      <c r="O48" s="7">
        <v>5635780783</v>
      </c>
      <c r="Q48" s="7">
        <v>0</v>
      </c>
      <c r="S48" s="7">
        <v>5635780783</v>
      </c>
    </row>
    <row r="49" spans="1:19" ht="19.5" x14ac:dyDescent="0.5">
      <c r="A49" s="6" t="s">
        <v>218</v>
      </c>
      <c r="C49" s="7">
        <v>2</v>
      </c>
      <c r="E49" s="5" t="s">
        <v>80</v>
      </c>
      <c r="G49" s="5">
        <v>18</v>
      </c>
      <c r="I49" s="7">
        <v>2958904080</v>
      </c>
      <c r="K49" s="7">
        <v>0</v>
      </c>
      <c r="M49" s="7">
        <v>2958904080</v>
      </c>
      <c r="O49" s="7">
        <v>6816438298</v>
      </c>
      <c r="Q49" s="7">
        <v>0</v>
      </c>
      <c r="S49" s="7">
        <v>6816438298</v>
      </c>
    </row>
    <row r="50" spans="1:19" ht="19.5" x14ac:dyDescent="0.5">
      <c r="A50" s="6" t="s">
        <v>218</v>
      </c>
      <c r="C50" s="7">
        <v>3</v>
      </c>
      <c r="E50" s="5" t="s">
        <v>80</v>
      </c>
      <c r="G50" s="5">
        <v>18</v>
      </c>
      <c r="I50" s="7">
        <v>887671230</v>
      </c>
      <c r="K50" s="7">
        <v>0</v>
      </c>
      <c r="M50" s="7">
        <v>887671230</v>
      </c>
      <c r="O50" s="7">
        <v>2015342460</v>
      </c>
      <c r="Q50" s="7">
        <v>0</v>
      </c>
      <c r="S50" s="7">
        <v>2015342460</v>
      </c>
    </row>
    <row r="51" spans="1:19" ht="19.5" x14ac:dyDescent="0.5">
      <c r="A51" s="6" t="s">
        <v>270</v>
      </c>
      <c r="C51" s="7">
        <v>6</v>
      </c>
      <c r="E51" s="5" t="s">
        <v>80</v>
      </c>
      <c r="G51" s="5">
        <v>18</v>
      </c>
      <c r="I51" s="7">
        <v>2052123856</v>
      </c>
      <c r="K51" s="7">
        <v>-9712784</v>
      </c>
      <c r="M51" s="7">
        <v>2061836640</v>
      </c>
      <c r="O51" s="7">
        <v>5344397806</v>
      </c>
      <c r="Q51" s="7">
        <v>0</v>
      </c>
      <c r="S51" s="7">
        <v>5344397806</v>
      </c>
    </row>
    <row r="52" spans="1:19" ht="19.5" x14ac:dyDescent="0.5">
      <c r="A52" s="6" t="s">
        <v>270</v>
      </c>
      <c r="C52" s="7">
        <v>8</v>
      </c>
      <c r="E52" s="5" t="s">
        <v>80</v>
      </c>
      <c r="G52" s="5">
        <v>18</v>
      </c>
      <c r="I52" s="7">
        <v>2641554128</v>
      </c>
      <c r="K52" s="7">
        <v>0</v>
      </c>
      <c r="M52" s="7">
        <v>2641554128</v>
      </c>
      <c r="O52" s="7">
        <v>7880206161</v>
      </c>
      <c r="Q52" s="7">
        <v>0</v>
      </c>
      <c r="S52" s="7">
        <v>7880206161</v>
      </c>
    </row>
    <row r="53" spans="1:19" ht="19.5" x14ac:dyDescent="0.5">
      <c r="A53" s="6" t="s">
        <v>270</v>
      </c>
      <c r="C53" s="7">
        <v>9</v>
      </c>
      <c r="E53" s="5" t="s">
        <v>80</v>
      </c>
      <c r="G53" s="5">
        <v>18</v>
      </c>
      <c r="I53" s="7">
        <v>10196121413</v>
      </c>
      <c r="K53" s="7">
        <v>-25878847</v>
      </c>
      <c r="M53" s="7">
        <v>10222000260</v>
      </c>
      <c r="O53" s="7">
        <v>18098437021</v>
      </c>
      <c r="Q53" s="7">
        <v>9039464</v>
      </c>
      <c r="S53" s="7">
        <v>18089397557</v>
      </c>
    </row>
    <row r="54" spans="1:19" ht="19.5" x14ac:dyDescent="0.5">
      <c r="A54" s="6" t="s">
        <v>218</v>
      </c>
      <c r="C54" s="7">
        <v>10</v>
      </c>
      <c r="E54" s="5" t="s">
        <v>80</v>
      </c>
      <c r="G54" s="5">
        <v>18</v>
      </c>
      <c r="I54" s="7">
        <v>4982794500</v>
      </c>
      <c r="K54" s="7">
        <v>-17116470</v>
      </c>
      <c r="M54" s="7">
        <v>4999910970</v>
      </c>
      <c r="O54" s="7">
        <v>8470750650</v>
      </c>
      <c r="Q54" s="7">
        <v>0</v>
      </c>
      <c r="S54" s="7">
        <v>8470750650</v>
      </c>
    </row>
    <row r="55" spans="1:19" ht="19.5" x14ac:dyDescent="0.5">
      <c r="A55" s="6" t="s">
        <v>270</v>
      </c>
      <c r="C55" s="7">
        <v>13</v>
      </c>
      <c r="E55" s="5" t="s">
        <v>80</v>
      </c>
      <c r="G55" s="5">
        <v>18</v>
      </c>
      <c r="I55" s="7">
        <v>2476602720</v>
      </c>
      <c r="K55" s="7">
        <v>-525875</v>
      </c>
      <c r="M55" s="7">
        <v>2477128595</v>
      </c>
      <c r="O55" s="7">
        <v>3962564352</v>
      </c>
      <c r="Q55" s="7">
        <v>8939879</v>
      </c>
      <c r="S55" s="7">
        <v>3953624473</v>
      </c>
    </row>
    <row r="56" spans="1:19" ht="19.5" x14ac:dyDescent="0.5">
      <c r="A56" s="6" t="s">
        <v>270</v>
      </c>
      <c r="C56" s="7">
        <v>14</v>
      </c>
      <c r="E56" s="5" t="s">
        <v>80</v>
      </c>
      <c r="G56" s="5">
        <v>18</v>
      </c>
      <c r="I56" s="7">
        <v>3318020533</v>
      </c>
      <c r="K56" s="7">
        <v>-676284</v>
      </c>
      <c r="M56" s="7">
        <v>3318696817</v>
      </c>
      <c r="O56" s="7">
        <v>4994732845</v>
      </c>
      <c r="Q56" s="7">
        <v>10820546</v>
      </c>
      <c r="S56" s="7">
        <v>4983912299</v>
      </c>
    </row>
    <row r="57" spans="1:19" ht="19.5" x14ac:dyDescent="0.5">
      <c r="A57" s="6" t="s">
        <v>270</v>
      </c>
      <c r="C57" s="7">
        <v>27</v>
      </c>
      <c r="E57" s="5" t="s">
        <v>80</v>
      </c>
      <c r="G57" s="5">
        <v>18</v>
      </c>
      <c r="I57" s="7">
        <v>6512693400</v>
      </c>
      <c r="K57" s="7">
        <v>-2494568</v>
      </c>
      <c r="M57" s="7">
        <v>6515187968</v>
      </c>
      <c r="O57" s="7">
        <v>7272068520</v>
      </c>
      <c r="Q57" s="7">
        <v>7483702</v>
      </c>
      <c r="S57" s="7">
        <v>7264584818</v>
      </c>
    </row>
    <row r="58" spans="1:19" ht="19.5" x14ac:dyDescent="0.5">
      <c r="A58" s="6" t="s">
        <v>270</v>
      </c>
      <c r="C58" s="7">
        <v>3</v>
      </c>
      <c r="E58" s="5" t="s">
        <v>80</v>
      </c>
      <c r="G58" s="5">
        <v>18</v>
      </c>
      <c r="I58" s="7">
        <v>1730958903</v>
      </c>
      <c r="K58" s="7">
        <v>2557088</v>
      </c>
      <c r="M58" s="7">
        <v>1728401815</v>
      </c>
      <c r="O58" s="7">
        <v>1730958903</v>
      </c>
      <c r="Q58" s="7">
        <v>2557088</v>
      </c>
      <c r="S58" s="7">
        <v>1728401815</v>
      </c>
    </row>
    <row r="59" spans="1:19" ht="19.5" x14ac:dyDescent="0.5">
      <c r="A59" s="6" t="s">
        <v>270</v>
      </c>
      <c r="C59" s="7">
        <v>7</v>
      </c>
      <c r="E59" s="5" t="s">
        <v>80</v>
      </c>
      <c r="G59" s="5">
        <v>18</v>
      </c>
      <c r="I59" s="7">
        <v>3734393413</v>
      </c>
      <c r="K59" s="7">
        <v>12846982</v>
      </c>
      <c r="M59" s="7">
        <v>3721546431</v>
      </c>
      <c r="O59" s="7">
        <v>3734393413</v>
      </c>
      <c r="Q59" s="7">
        <v>12846982</v>
      </c>
      <c r="S59" s="7">
        <v>3721546431</v>
      </c>
    </row>
    <row r="60" spans="1:19" ht="19.5" x14ac:dyDescent="0.5">
      <c r="A60" s="6" t="s">
        <v>211</v>
      </c>
      <c r="C60" s="7">
        <v>12</v>
      </c>
      <c r="E60" s="5" t="s">
        <v>80</v>
      </c>
      <c r="G60" s="5">
        <v>18</v>
      </c>
      <c r="I60" s="7">
        <v>1100712312</v>
      </c>
      <c r="K60" s="7">
        <v>6475484</v>
      </c>
      <c r="M60" s="7">
        <v>1094236828</v>
      </c>
      <c r="O60" s="7">
        <v>1100712312</v>
      </c>
      <c r="Q60" s="7">
        <v>6475484</v>
      </c>
      <c r="S60" s="7">
        <v>1094236828</v>
      </c>
    </row>
    <row r="61" spans="1:19" ht="19.5" x14ac:dyDescent="0.5">
      <c r="A61" s="6" t="s">
        <v>211</v>
      </c>
      <c r="C61" s="7">
        <v>14</v>
      </c>
      <c r="E61" s="5" t="s">
        <v>80</v>
      </c>
      <c r="G61" s="5">
        <v>18</v>
      </c>
      <c r="I61" s="7">
        <v>4447430128</v>
      </c>
      <c r="K61" s="7">
        <v>30495004</v>
      </c>
      <c r="M61" s="7">
        <v>4416935124</v>
      </c>
      <c r="O61" s="7">
        <v>4447430128</v>
      </c>
      <c r="Q61" s="7">
        <v>30495004</v>
      </c>
      <c r="S61" s="7">
        <v>4416935124</v>
      </c>
    </row>
    <row r="62" spans="1:19" ht="19.5" x14ac:dyDescent="0.5">
      <c r="A62" s="6" t="s">
        <v>211</v>
      </c>
      <c r="C62" s="7">
        <v>21</v>
      </c>
      <c r="E62" s="5" t="s">
        <v>80</v>
      </c>
      <c r="G62" s="5">
        <v>18</v>
      </c>
      <c r="I62" s="7">
        <v>85216447</v>
      </c>
      <c r="K62" s="7">
        <v>873470</v>
      </c>
      <c r="M62" s="7">
        <v>84342977</v>
      </c>
      <c r="O62" s="7">
        <v>85216447</v>
      </c>
      <c r="Q62" s="7">
        <v>873470</v>
      </c>
      <c r="S62" s="7">
        <v>84342977</v>
      </c>
    </row>
    <row r="63" spans="1:19" ht="19.5" x14ac:dyDescent="0.5">
      <c r="A63" s="6" t="s">
        <v>270</v>
      </c>
      <c r="C63" s="7">
        <v>22</v>
      </c>
      <c r="E63" s="5" t="s">
        <v>80</v>
      </c>
      <c r="G63" s="5">
        <v>18</v>
      </c>
      <c r="I63" s="7">
        <v>3946310136</v>
      </c>
      <c r="K63" s="7">
        <v>42355237</v>
      </c>
      <c r="M63" s="7">
        <v>3903954899</v>
      </c>
      <c r="O63" s="7">
        <v>3946310136</v>
      </c>
      <c r="Q63" s="7">
        <v>42355237</v>
      </c>
      <c r="S63" s="7">
        <v>3903954899</v>
      </c>
    </row>
    <row r="64" spans="1:19" ht="20.25" thickBot="1" x14ac:dyDescent="0.55000000000000004">
      <c r="I64" s="8">
        <f>SUM(I8:I63)</f>
        <v>133464201026</v>
      </c>
      <c r="K64" s="8">
        <f>SUM(K8:K63)</f>
        <v>15564359</v>
      </c>
      <c r="M64" s="8">
        <f>SUM(M8:M63)</f>
        <v>133448636667</v>
      </c>
      <c r="O64" s="8">
        <f>SUM(O8:O63)</f>
        <v>762024968835</v>
      </c>
      <c r="Q64" s="8">
        <f>SUM(Q8:Q63)</f>
        <v>175711832</v>
      </c>
      <c r="S64" s="8">
        <f>SUM(S8:S63)</f>
        <v>761849257003</v>
      </c>
    </row>
    <row r="65" ht="18.75" thickTop="1" x14ac:dyDescent="0.45"/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7"/>
  <sheetViews>
    <sheetView rightToLeft="1" zoomScaleNormal="100" workbookViewId="0">
      <selection activeCell="G19" sqref="G19"/>
    </sheetView>
  </sheetViews>
  <sheetFormatPr defaultRowHeight="18" x14ac:dyDescent="0.45"/>
  <cols>
    <col min="1" max="1" width="29" style="5" bestFit="1" customWidth="1"/>
    <col min="2" max="2" width="1" style="5" customWidth="1"/>
    <col min="3" max="3" width="11" style="5" bestFit="1" customWidth="1"/>
    <col min="4" max="4" width="1" style="5" customWidth="1"/>
    <col min="5" max="5" width="15" style="5" bestFit="1" customWidth="1"/>
    <col min="6" max="6" width="1" style="5" customWidth="1"/>
    <col min="7" max="7" width="10" style="5" bestFit="1" customWidth="1"/>
    <col min="8" max="8" width="1" style="5" customWidth="1"/>
    <col min="9" max="9" width="12.28515625" style="5" bestFit="1" customWidth="1"/>
    <col min="10" max="10" width="1" style="5" customWidth="1"/>
    <col min="11" max="11" width="12.85546875" style="5" bestFit="1" customWidth="1"/>
    <col min="12" max="12" width="1" style="5" customWidth="1"/>
    <col min="13" max="13" width="12.42578125" style="5" bestFit="1" customWidth="1"/>
    <col min="14" max="14" width="1" style="5" customWidth="1"/>
    <col min="15" max="15" width="14.28515625" style="5" bestFit="1" customWidth="1"/>
    <col min="16" max="16" width="1" style="5" customWidth="1"/>
    <col min="17" max="17" width="13" style="5" bestFit="1" customWidth="1"/>
    <col min="18" max="18" width="1" style="5" customWidth="1"/>
    <col min="19" max="19" width="14.28515625" style="5" bestFit="1" customWidth="1"/>
    <col min="20" max="20" width="1" style="5" customWidth="1"/>
    <col min="21" max="21" width="9.140625" style="5" customWidth="1"/>
    <col min="22" max="16384" width="9.140625" style="5"/>
  </cols>
  <sheetData>
    <row r="2" spans="1:19" ht="19.5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1" customHeight="1" x14ac:dyDescent="0.45">
      <c r="A3" s="17" t="s">
        <v>304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1" customHeight="1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19.5" x14ac:dyDescent="0.45">
      <c r="A6" s="15" t="s">
        <v>3</v>
      </c>
      <c r="C6" s="16" t="s">
        <v>315</v>
      </c>
      <c r="D6" s="16" t="s">
        <v>315</v>
      </c>
      <c r="E6" s="16" t="s">
        <v>315</v>
      </c>
      <c r="F6" s="16" t="s">
        <v>315</v>
      </c>
      <c r="G6" s="16" t="s">
        <v>315</v>
      </c>
      <c r="I6" s="16" t="s">
        <v>306</v>
      </c>
      <c r="J6" s="16" t="s">
        <v>306</v>
      </c>
      <c r="K6" s="16" t="s">
        <v>306</v>
      </c>
      <c r="L6" s="16" t="s">
        <v>306</v>
      </c>
      <c r="M6" s="16" t="s">
        <v>306</v>
      </c>
      <c r="O6" s="16" t="s">
        <v>307</v>
      </c>
      <c r="P6" s="16" t="s">
        <v>307</v>
      </c>
      <c r="Q6" s="16" t="s">
        <v>307</v>
      </c>
      <c r="R6" s="16" t="s">
        <v>307</v>
      </c>
      <c r="S6" s="16" t="s">
        <v>307</v>
      </c>
    </row>
    <row r="7" spans="1:19" ht="34.5" customHeight="1" x14ac:dyDescent="0.45">
      <c r="A7" s="16" t="s">
        <v>3</v>
      </c>
      <c r="C7" s="16" t="s">
        <v>316</v>
      </c>
      <c r="E7" s="23" t="s">
        <v>422</v>
      </c>
      <c r="G7" s="23" t="s">
        <v>427</v>
      </c>
      <c r="I7" s="23" t="s">
        <v>426</v>
      </c>
      <c r="K7" s="16" t="s">
        <v>311</v>
      </c>
      <c r="M7" s="23" t="s">
        <v>425</v>
      </c>
      <c r="O7" s="23" t="s">
        <v>424</v>
      </c>
      <c r="Q7" s="16" t="s">
        <v>311</v>
      </c>
      <c r="S7" s="23" t="s">
        <v>423</v>
      </c>
    </row>
    <row r="8" spans="1:19" ht="19.5" x14ac:dyDescent="0.5">
      <c r="A8" s="6" t="s">
        <v>317</v>
      </c>
      <c r="C8" s="5" t="s">
        <v>318</v>
      </c>
      <c r="E8" s="7">
        <v>320331</v>
      </c>
      <c r="G8" s="7">
        <v>3000</v>
      </c>
      <c r="I8" s="7">
        <v>0</v>
      </c>
      <c r="K8" s="7">
        <v>0</v>
      </c>
      <c r="M8" s="7">
        <v>0</v>
      </c>
      <c r="O8" s="7">
        <v>960993000</v>
      </c>
      <c r="Q8" s="7">
        <v>87363000</v>
      </c>
      <c r="S8" s="7">
        <v>873630000</v>
      </c>
    </row>
    <row r="9" spans="1:19" ht="19.5" x14ac:dyDescent="0.5">
      <c r="A9" s="6" t="s">
        <v>319</v>
      </c>
      <c r="C9" s="5" t="s">
        <v>320</v>
      </c>
      <c r="E9" s="7">
        <v>15000000</v>
      </c>
      <c r="G9" s="7">
        <v>28</v>
      </c>
      <c r="I9" s="7">
        <v>0</v>
      </c>
      <c r="K9" s="7">
        <v>0</v>
      </c>
      <c r="M9" s="7">
        <v>0</v>
      </c>
      <c r="O9" s="7">
        <v>420000000</v>
      </c>
      <c r="Q9" s="7">
        <v>287474</v>
      </c>
      <c r="S9" s="7">
        <v>419712526</v>
      </c>
    </row>
    <row r="10" spans="1:19" ht="19.5" x14ac:dyDescent="0.5">
      <c r="A10" s="6" t="s">
        <v>25</v>
      </c>
      <c r="C10" s="5" t="s">
        <v>321</v>
      </c>
      <c r="E10" s="7">
        <v>4250000</v>
      </c>
      <c r="G10" s="7">
        <v>4175</v>
      </c>
      <c r="I10" s="7">
        <v>0</v>
      </c>
      <c r="K10" s="7">
        <v>0</v>
      </c>
      <c r="M10" s="7">
        <v>0</v>
      </c>
      <c r="O10" s="7">
        <v>17743750000</v>
      </c>
      <c r="Q10" s="7">
        <v>0</v>
      </c>
      <c r="S10" s="7">
        <v>17743750000</v>
      </c>
    </row>
    <row r="11" spans="1:19" ht="19.5" x14ac:dyDescent="0.5">
      <c r="A11" s="6" t="s">
        <v>57</v>
      </c>
      <c r="C11" s="5" t="s">
        <v>322</v>
      </c>
      <c r="E11" s="7">
        <v>9400000</v>
      </c>
      <c r="G11" s="7">
        <v>400</v>
      </c>
      <c r="I11" s="7">
        <v>0</v>
      </c>
      <c r="K11" s="7">
        <v>0</v>
      </c>
      <c r="M11" s="7">
        <v>0</v>
      </c>
      <c r="O11" s="7">
        <v>3760000000</v>
      </c>
      <c r="Q11" s="7">
        <v>25578231</v>
      </c>
      <c r="S11" s="7">
        <v>3734421769</v>
      </c>
    </row>
    <row r="12" spans="1:19" ht="19.5" x14ac:dyDescent="0.5">
      <c r="A12" s="6" t="s">
        <v>55</v>
      </c>
      <c r="C12" s="5" t="s">
        <v>323</v>
      </c>
      <c r="E12" s="7">
        <v>2558970</v>
      </c>
      <c r="G12" s="7">
        <v>800</v>
      </c>
      <c r="I12" s="7">
        <v>0</v>
      </c>
      <c r="K12" s="7">
        <v>0</v>
      </c>
      <c r="M12" s="7">
        <v>0</v>
      </c>
      <c r="O12" s="7">
        <v>2047176000</v>
      </c>
      <c r="Q12" s="7">
        <v>13926367</v>
      </c>
      <c r="S12" s="7">
        <v>2033249633</v>
      </c>
    </row>
    <row r="13" spans="1:19" ht="19.5" x14ac:dyDescent="0.5">
      <c r="A13" s="6" t="s">
        <v>23</v>
      </c>
      <c r="C13" s="5" t="s">
        <v>324</v>
      </c>
      <c r="E13" s="7">
        <v>1214362</v>
      </c>
      <c r="G13" s="7">
        <v>3850</v>
      </c>
      <c r="I13" s="7">
        <v>0</v>
      </c>
      <c r="K13" s="7">
        <v>0</v>
      </c>
      <c r="M13" s="7">
        <v>0</v>
      </c>
      <c r="O13" s="7">
        <v>4675293700</v>
      </c>
      <c r="Q13" s="7">
        <v>427671546</v>
      </c>
      <c r="S13" s="7">
        <v>4247622154</v>
      </c>
    </row>
    <row r="14" spans="1:19" ht="19.5" x14ac:dyDescent="0.5">
      <c r="A14" s="6" t="s">
        <v>61</v>
      </c>
      <c r="C14" s="5" t="s">
        <v>320</v>
      </c>
      <c r="E14" s="7">
        <v>14283000</v>
      </c>
      <c r="G14" s="7">
        <v>100</v>
      </c>
      <c r="I14" s="7">
        <v>0</v>
      </c>
      <c r="K14" s="7">
        <v>0</v>
      </c>
      <c r="M14" s="7">
        <v>0</v>
      </c>
      <c r="O14" s="7">
        <v>1428300000</v>
      </c>
      <c r="Q14" s="7">
        <v>132266439</v>
      </c>
      <c r="S14" s="7">
        <v>1296033561</v>
      </c>
    </row>
    <row r="15" spans="1:19" ht="19.5" x14ac:dyDescent="0.5">
      <c r="A15" s="6" t="s">
        <v>42</v>
      </c>
      <c r="C15" s="5" t="s">
        <v>325</v>
      </c>
      <c r="E15" s="7">
        <v>1000000</v>
      </c>
      <c r="G15" s="7">
        <v>1350</v>
      </c>
      <c r="I15" s="7">
        <v>1350000000</v>
      </c>
      <c r="K15" s="7">
        <v>190588235</v>
      </c>
      <c r="M15" s="7">
        <v>1159411765</v>
      </c>
      <c r="O15" s="7">
        <v>1350000000</v>
      </c>
      <c r="Q15" s="7">
        <v>190588235</v>
      </c>
      <c r="S15" s="7">
        <v>1159411765</v>
      </c>
    </row>
    <row r="16" spans="1:19" s="6" customFormat="1" ht="20.25" thickBot="1" x14ac:dyDescent="0.55000000000000004">
      <c r="I16" s="8">
        <f>SUM(I8:I15)</f>
        <v>1350000000</v>
      </c>
      <c r="K16" s="8">
        <f>SUM(K8:K15)</f>
        <v>190588235</v>
      </c>
      <c r="M16" s="8">
        <f>SUM(M8:M15)</f>
        <v>1159411765</v>
      </c>
      <c r="O16" s="8">
        <f>SUM(O8:O15)</f>
        <v>32385512700</v>
      </c>
      <c r="Q16" s="8">
        <f>SUM(Q8:Q15)</f>
        <v>877681292</v>
      </c>
      <c r="S16" s="8">
        <f>SUM(S8:S15)</f>
        <v>31507831408</v>
      </c>
    </row>
    <row r="17" ht="18.75" thickTop="1" x14ac:dyDescent="0.45"/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7"/>
  <sheetViews>
    <sheetView rightToLeft="1" topLeftCell="A58" zoomScaleNormal="100" workbookViewId="0">
      <selection activeCell="I86" sqref="I86"/>
    </sheetView>
  </sheetViews>
  <sheetFormatPr defaultRowHeight="18" x14ac:dyDescent="0.45"/>
  <cols>
    <col min="1" max="1" width="31.28515625" style="5" bestFit="1" customWidth="1"/>
    <col min="2" max="2" width="1" style="5" customWidth="1"/>
    <col min="3" max="3" width="12.5703125" style="5" bestFit="1" customWidth="1"/>
    <col min="4" max="4" width="1" style="5" customWidth="1"/>
    <col min="5" max="5" width="18.140625" style="5" bestFit="1" customWidth="1"/>
    <col min="6" max="6" width="1" style="5" customWidth="1"/>
    <col min="7" max="7" width="19" style="5" bestFit="1" customWidth="1"/>
    <col min="8" max="8" width="1" style="5" customWidth="1"/>
    <col min="9" max="9" width="26.28515625" style="5" bestFit="1" customWidth="1"/>
    <col min="10" max="10" width="1" style="5" customWidth="1"/>
    <col min="11" max="11" width="12.5703125" style="5" bestFit="1" customWidth="1"/>
    <col min="12" max="12" width="1" style="5" customWidth="1"/>
    <col min="13" max="13" width="18.140625" style="5" bestFit="1" customWidth="1"/>
    <col min="14" max="14" width="1" style="5" customWidth="1"/>
    <col min="15" max="15" width="19.140625" style="5" bestFit="1" customWidth="1"/>
    <col min="16" max="16" width="1" style="5" customWidth="1"/>
    <col min="17" max="17" width="26.28515625" style="5" bestFit="1" customWidth="1"/>
    <col min="18" max="18" width="1" style="5" customWidth="1"/>
    <col min="19" max="19" width="9.140625" style="5" customWidth="1"/>
    <col min="20" max="16384" width="9.140625" style="5"/>
  </cols>
  <sheetData>
    <row r="2" spans="1:17" ht="19.5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19.5" x14ac:dyDescent="0.45">
      <c r="A3" s="17" t="s">
        <v>304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19.5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19.5" x14ac:dyDescent="0.45">
      <c r="A6" s="15" t="s">
        <v>3</v>
      </c>
      <c r="C6" s="16" t="s">
        <v>306</v>
      </c>
      <c r="D6" s="16" t="s">
        <v>306</v>
      </c>
      <c r="E6" s="16" t="s">
        <v>306</v>
      </c>
      <c r="F6" s="16" t="s">
        <v>306</v>
      </c>
      <c r="G6" s="16" t="s">
        <v>306</v>
      </c>
      <c r="H6" s="16" t="s">
        <v>306</v>
      </c>
      <c r="I6" s="16" t="s">
        <v>306</v>
      </c>
      <c r="K6" s="16" t="s">
        <v>307</v>
      </c>
      <c r="L6" s="16" t="s">
        <v>307</v>
      </c>
      <c r="M6" s="16" t="s">
        <v>307</v>
      </c>
      <c r="N6" s="16" t="s">
        <v>307</v>
      </c>
      <c r="O6" s="16" t="s">
        <v>307</v>
      </c>
      <c r="P6" s="16" t="s">
        <v>307</v>
      </c>
      <c r="Q6" s="16" t="s">
        <v>307</v>
      </c>
    </row>
    <row r="7" spans="1:17" ht="19.5" x14ac:dyDescent="0.45">
      <c r="A7" s="16" t="s">
        <v>3</v>
      </c>
      <c r="C7" s="16" t="s">
        <v>7</v>
      </c>
      <c r="E7" s="16" t="s">
        <v>326</v>
      </c>
      <c r="G7" s="16" t="s">
        <v>327</v>
      </c>
      <c r="I7" s="16" t="s">
        <v>328</v>
      </c>
      <c r="K7" s="16" t="s">
        <v>7</v>
      </c>
      <c r="M7" s="16" t="s">
        <v>326</v>
      </c>
      <c r="O7" s="16" t="s">
        <v>327</v>
      </c>
      <c r="Q7" s="16" t="s">
        <v>328</v>
      </c>
    </row>
    <row r="8" spans="1:17" ht="19.5" x14ac:dyDescent="0.5">
      <c r="A8" s="6" t="s">
        <v>37</v>
      </c>
      <c r="C8" s="9">
        <v>600000</v>
      </c>
      <c r="D8" s="10"/>
      <c r="E8" s="9">
        <v>10425596400</v>
      </c>
      <c r="F8" s="10"/>
      <c r="G8" s="9">
        <v>9268522200</v>
      </c>
      <c r="H8" s="10"/>
      <c r="I8" s="9">
        <v>1157074200</v>
      </c>
      <c r="J8" s="10"/>
      <c r="K8" s="9">
        <v>600000</v>
      </c>
      <c r="L8" s="10"/>
      <c r="M8" s="9">
        <v>10425596400</v>
      </c>
      <c r="N8" s="10"/>
      <c r="O8" s="9">
        <v>10064749564</v>
      </c>
      <c r="P8" s="10"/>
      <c r="Q8" s="9">
        <v>360846836</v>
      </c>
    </row>
    <row r="9" spans="1:17" ht="19.5" x14ac:dyDescent="0.5">
      <c r="A9" s="6" t="s">
        <v>70</v>
      </c>
      <c r="C9" s="9">
        <v>185862</v>
      </c>
      <c r="D9" s="10"/>
      <c r="E9" s="9">
        <v>4070362103</v>
      </c>
      <c r="F9" s="10"/>
      <c r="G9" s="9">
        <v>5898144708</v>
      </c>
      <c r="H9" s="10"/>
      <c r="I9" s="9">
        <v>-1827782604</v>
      </c>
      <c r="J9" s="10"/>
      <c r="K9" s="9">
        <v>185862</v>
      </c>
      <c r="L9" s="10"/>
      <c r="M9" s="9">
        <v>4070362103</v>
      </c>
      <c r="N9" s="10"/>
      <c r="O9" s="9">
        <v>5898144708</v>
      </c>
      <c r="P9" s="10"/>
      <c r="Q9" s="9">
        <v>-1827782604</v>
      </c>
    </row>
    <row r="10" spans="1:17" ht="19.5" x14ac:dyDescent="0.5">
      <c r="A10" s="6" t="s">
        <v>27</v>
      </c>
      <c r="C10" s="9">
        <v>300000</v>
      </c>
      <c r="D10" s="10"/>
      <c r="E10" s="9">
        <v>39005329140</v>
      </c>
      <c r="F10" s="10"/>
      <c r="G10" s="9">
        <v>36714847262</v>
      </c>
      <c r="H10" s="10"/>
      <c r="I10" s="9">
        <v>2290481878</v>
      </c>
      <c r="J10" s="10"/>
      <c r="K10" s="9">
        <v>300000</v>
      </c>
      <c r="L10" s="10"/>
      <c r="M10" s="9">
        <v>39005329140</v>
      </c>
      <c r="N10" s="10"/>
      <c r="O10" s="9">
        <v>36718226015</v>
      </c>
      <c r="P10" s="10"/>
      <c r="Q10" s="9">
        <v>2287103125</v>
      </c>
    </row>
    <row r="11" spans="1:17" ht="19.5" x14ac:dyDescent="0.5">
      <c r="A11" s="6" t="s">
        <v>23</v>
      </c>
      <c r="C11" s="9">
        <v>16186689</v>
      </c>
      <c r="D11" s="10"/>
      <c r="E11" s="9">
        <v>105874688558</v>
      </c>
      <c r="F11" s="10"/>
      <c r="G11" s="9">
        <v>103752117577</v>
      </c>
      <c r="H11" s="10"/>
      <c r="I11" s="9">
        <v>2122570981</v>
      </c>
      <c r="J11" s="10"/>
      <c r="K11" s="9">
        <v>16186689</v>
      </c>
      <c r="L11" s="10"/>
      <c r="M11" s="9">
        <v>105874688558</v>
      </c>
      <c r="N11" s="10"/>
      <c r="O11" s="9">
        <v>103221840231</v>
      </c>
      <c r="P11" s="10"/>
      <c r="Q11" s="9">
        <v>2652848327</v>
      </c>
    </row>
    <row r="12" spans="1:17" ht="19.5" x14ac:dyDescent="0.5">
      <c r="A12" s="6" t="s">
        <v>35</v>
      </c>
      <c r="C12" s="9">
        <v>200000</v>
      </c>
      <c r="D12" s="10"/>
      <c r="E12" s="9">
        <v>20189155500</v>
      </c>
      <c r="F12" s="10"/>
      <c r="G12" s="9">
        <v>19085760000</v>
      </c>
      <c r="H12" s="10"/>
      <c r="I12" s="9">
        <v>1103395500</v>
      </c>
      <c r="J12" s="10"/>
      <c r="K12" s="9">
        <v>200000</v>
      </c>
      <c r="L12" s="10"/>
      <c r="M12" s="9">
        <v>20189155500</v>
      </c>
      <c r="N12" s="10"/>
      <c r="O12" s="9">
        <v>17484193933</v>
      </c>
      <c r="P12" s="10"/>
      <c r="Q12" s="9">
        <v>2704961567</v>
      </c>
    </row>
    <row r="13" spans="1:17" ht="19.5" x14ac:dyDescent="0.5">
      <c r="A13" s="6" t="s">
        <v>61</v>
      </c>
      <c r="C13" s="9">
        <v>31740000</v>
      </c>
      <c r="D13" s="10"/>
      <c r="E13" s="9">
        <v>315669225735</v>
      </c>
      <c r="F13" s="10"/>
      <c r="G13" s="9">
        <v>310747246803</v>
      </c>
      <c r="H13" s="10"/>
      <c r="I13" s="9">
        <v>4921978932</v>
      </c>
      <c r="J13" s="10"/>
      <c r="K13" s="9">
        <v>31740000</v>
      </c>
      <c r="L13" s="10"/>
      <c r="M13" s="9">
        <v>315669225735</v>
      </c>
      <c r="N13" s="10"/>
      <c r="O13" s="9">
        <v>300133827227</v>
      </c>
      <c r="P13" s="10"/>
      <c r="Q13" s="9">
        <v>15535398508</v>
      </c>
    </row>
    <row r="14" spans="1:17" ht="19.5" x14ac:dyDescent="0.5">
      <c r="A14" s="6" t="s">
        <v>59</v>
      </c>
      <c r="C14" s="9">
        <v>700000</v>
      </c>
      <c r="D14" s="10"/>
      <c r="E14" s="9">
        <v>16025775885</v>
      </c>
      <c r="F14" s="10"/>
      <c r="G14" s="9">
        <v>18038579292</v>
      </c>
      <c r="H14" s="10"/>
      <c r="I14" s="9">
        <v>-2012803407</v>
      </c>
      <c r="J14" s="10"/>
      <c r="K14" s="9">
        <v>700000</v>
      </c>
      <c r="L14" s="10"/>
      <c r="M14" s="9">
        <v>16025775885</v>
      </c>
      <c r="N14" s="10"/>
      <c r="O14" s="9">
        <v>22914243671</v>
      </c>
      <c r="P14" s="10"/>
      <c r="Q14" s="9">
        <v>-6888467786</v>
      </c>
    </row>
    <row r="15" spans="1:17" ht="19.5" x14ac:dyDescent="0.5">
      <c r="A15" s="6" t="s">
        <v>42</v>
      </c>
      <c r="C15" s="9">
        <v>1000000</v>
      </c>
      <c r="D15" s="10"/>
      <c r="E15" s="9">
        <v>11550861000</v>
      </c>
      <c r="F15" s="10"/>
      <c r="G15" s="9">
        <v>12435565500</v>
      </c>
      <c r="H15" s="10"/>
      <c r="I15" s="9">
        <v>-884704500</v>
      </c>
      <c r="J15" s="10"/>
      <c r="K15" s="9">
        <v>1000000</v>
      </c>
      <c r="L15" s="10"/>
      <c r="M15" s="9">
        <v>11550861000</v>
      </c>
      <c r="N15" s="10"/>
      <c r="O15" s="9">
        <v>13486977291</v>
      </c>
      <c r="P15" s="10"/>
      <c r="Q15" s="9">
        <v>-1936116291</v>
      </c>
    </row>
    <row r="16" spans="1:17" ht="19.5" x14ac:dyDescent="0.5">
      <c r="A16" s="6" t="s">
        <v>21</v>
      </c>
      <c r="C16" s="11">
        <v>110000000</v>
      </c>
      <c r="D16" s="10"/>
      <c r="E16" s="9">
        <v>213551761500</v>
      </c>
      <c r="F16" s="10"/>
      <c r="G16" s="9">
        <v>210162051000</v>
      </c>
      <c r="H16" s="10"/>
      <c r="I16" s="9">
        <v>3389710500</v>
      </c>
      <c r="J16" s="10"/>
      <c r="K16" s="9">
        <v>110000000</v>
      </c>
      <c r="L16" s="10"/>
      <c r="M16" s="9">
        <v>213551761500</v>
      </c>
      <c r="N16" s="10"/>
      <c r="O16" s="9">
        <v>201078744480</v>
      </c>
      <c r="P16" s="10"/>
      <c r="Q16" s="9">
        <v>12473017020</v>
      </c>
    </row>
    <row r="17" spans="1:17" ht="19.5" x14ac:dyDescent="0.5">
      <c r="A17" s="6" t="s">
        <v>52</v>
      </c>
      <c r="C17" s="9">
        <v>1000000</v>
      </c>
      <c r="D17" s="10"/>
      <c r="E17" s="9">
        <v>71165390625</v>
      </c>
      <c r="F17" s="10"/>
      <c r="G17" s="9">
        <v>79214709910</v>
      </c>
      <c r="H17" s="10"/>
      <c r="I17" s="9">
        <v>-8049319285</v>
      </c>
      <c r="J17" s="10"/>
      <c r="K17" s="9">
        <v>1000000</v>
      </c>
      <c r="L17" s="10"/>
      <c r="M17" s="9">
        <v>71165390625</v>
      </c>
      <c r="N17" s="10"/>
      <c r="O17" s="9">
        <v>87846410485</v>
      </c>
      <c r="P17" s="10"/>
      <c r="Q17" s="9">
        <v>-16681019860</v>
      </c>
    </row>
    <row r="18" spans="1:17" ht="19.5" x14ac:dyDescent="0.5">
      <c r="A18" s="6" t="s">
        <v>29</v>
      </c>
      <c r="C18" s="9">
        <v>1000000</v>
      </c>
      <c r="D18" s="10"/>
      <c r="E18" s="9">
        <v>73708807500</v>
      </c>
      <c r="F18" s="10"/>
      <c r="G18" s="9">
        <v>66387331188</v>
      </c>
      <c r="H18" s="10"/>
      <c r="I18" s="9">
        <v>7321476312</v>
      </c>
      <c r="J18" s="10"/>
      <c r="K18" s="9">
        <v>1000000</v>
      </c>
      <c r="L18" s="10"/>
      <c r="M18" s="9">
        <v>73708807500</v>
      </c>
      <c r="N18" s="10"/>
      <c r="O18" s="9">
        <v>67075014063</v>
      </c>
      <c r="P18" s="10"/>
      <c r="Q18" s="9">
        <v>6633793437</v>
      </c>
    </row>
    <row r="19" spans="1:17" ht="19.5" x14ac:dyDescent="0.5">
      <c r="A19" s="6" t="s">
        <v>41</v>
      </c>
      <c r="C19" s="9">
        <v>600000</v>
      </c>
      <c r="D19" s="10"/>
      <c r="E19" s="9">
        <v>20069869500</v>
      </c>
      <c r="F19" s="10"/>
      <c r="G19" s="9">
        <v>21415415580</v>
      </c>
      <c r="H19" s="10"/>
      <c r="I19" s="9">
        <v>-1345546080</v>
      </c>
      <c r="J19" s="10"/>
      <c r="K19" s="9">
        <v>600000</v>
      </c>
      <c r="L19" s="10"/>
      <c r="M19" s="9">
        <v>20069869500</v>
      </c>
      <c r="N19" s="10"/>
      <c r="O19" s="9">
        <v>20101266954</v>
      </c>
      <c r="P19" s="10"/>
      <c r="Q19" s="9">
        <v>-31397454</v>
      </c>
    </row>
    <row r="20" spans="1:17" ht="19.5" x14ac:dyDescent="0.5">
      <c r="A20" s="6" t="s">
        <v>39</v>
      </c>
      <c r="C20" s="9">
        <v>1395534</v>
      </c>
      <c r="D20" s="10"/>
      <c r="E20" s="9">
        <v>6150980359</v>
      </c>
      <c r="F20" s="10"/>
      <c r="G20" s="9">
        <v>6443686010</v>
      </c>
      <c r="H20" s="10"/>
      <c r="I20" s="9">
        <v>-292705650</v>
      </c>
      <c r="J20" s="10"/>
      <c r="K20" s="9">
        <v>1395534</v>
      </c>
      <c r="L20" s="10"/>
      <c r="M20" s="9">
        <v>6150980359</v>
      </c>
      <c r="N20" s="10"/>
      <c r="O20" s="9">
        <v>4655538226</v>
      </c>
      <c r="P20" s="10"/>
      <c r="Q20" s="9">
        <v>1495442133</v>
      </c>
    </row>
    <row r="21" spans="1:17" ht="19.5" x14ac:dyDescent="0.5">
      <c r="A21" s="6" t="s">
        <v>33</v>
      </c>
      <c r="C21" s="9">
        <v>325802</v>
      </c>
      <c r="D21" s="10"/>
      <c r="E21" s="9">
        <v>4877383980</v>
      </c>
      <c r="F21" s="10"/>
      <c r="G21" s="9">
        <v>3708468955</v>
      </c>
      <c r="H21" s="10"/>
      <c r="I21" s="9">
        <v>1168915025</v>
      </c>
      <c r="J21" s="10"/>
      <c r="K21" s="9">
        <v>325802</v>
      </c>
      <c r="L21" s="10"/>
      <c r="M21" s="9">
        <v>4877383980</v>
      </c>
      <c r="N21" s="10"/>
      <c r="O21" s="9">
        <v>2488126426</v>
      </c>
      <c r="P21" s="10"/>
      <c r="Q21" s="9">
        <v>2389257554</v>
      </c>
    </row>
    <row r="22" spans="1:17" ht="19.5" x14ac:dyDescent="0.5">
      <c r="A22" s="6" t="s">
        <v>31</v>
      </c>
      <c r="C22" s="9">
        <v>200000</v>
      </c>
      <c r="D22" s="10"/>
      <c r="E22" s="9">
        <v>21491361000</v>
      </c>
      <c r="F22" s="10"/>
      <c r="G22" s="9">
        <v>18529092000</v>
      </c>
      <c r="H22" s="10"/>
      <c r="I22" s="9">
        <v>2962269000</v>
      </c>
      <c r="J22" s="10"/>
      <c r="K22" s="9">
        <v>200000</v>
      </c>
      <c r="L22" s="10"/>
      <c r="M22" s="9">
        <v>21491361000</v>
      </c>
      <c r="N22" s="10"/>
      <c r="O22" s="9">
        <v>13518241267</v>
      </c>
      <c r="P22" s="10"/>
      <c r="Q22" s="9">
        <v>7973119733</v>
      </c>
    </row>
    <row r="23" spans="1:17" ht="19.5" x14ac:dyDescent="0.5">
      <c r="A23" s="6" t="s">
        <v>54</v>
      </c>
      <c r="C23" s="9">
        <v>1000000</v>
      </c>
      <c r="D23" s="10"/>
      <c r="E23" s="9">
        <v>10581000000</v>
      </c>
      <c r="F23" s="10"/>
      <c r="G23" s="9">
        <v>10268240000</v>
      </c>
      <c r="H23" s="10"/>
      <c r="I23" s="9">
        <v>312760000</v>
      </c>
      <c r="J23" s="10"/>
      <c r="K23" s="9">
        <v>1000000</v>
      </c>
      <c r="L23" s="10"/>
      <c r="M23" s="9">
        <v>10581000000</v>
      </c>
      <c r="N23" s="10"/>
      <c r="O23" s="9">
        <v>10000000000</v>
      </c>
      <c r="P23" s="10"/>
      <c r="Q23" s="9">
        <v>581000000</v>
      </c>
    </row>
    <row r="24" spans="1:17" ht="19.5" x14ac:dyDescent="0.5">
      <c r="A24" s="6" t="s">
        <v>49</v>
      </c>
      <c r="C24" s="9">
        <v>307472</v>
      </c>
      <c r="D24" s="10"/>
      <c r="E24" s="9">
        <v>10416603460</v>
      </c>
      <c r="F24" s="10"/>
      <c r="G24" s="9">
        <v>6775693779</v>
      </c>
      <c r="H24" s="10"/>
      <c r="I24" s="9">
        <v>3640909681</v>
      </c>
      <c r="J24" s="10"/>
      <c r="K24" s="9">
        <v>307472</v>
      </c>
      <c r="L24" s="10"/>
      <c r="M24" s="9">
        <v>10416603460</v>
      </c>
      <c r="N24" s="10"/>
      <c r="O24" s="9">
        <v>6247349045</v>
      </c>
      <c r="P24" s="10"/>
      <c r="Q24" s="9">
        <v>4169254415</v>
      </c>
    </row>
    <row r="25" spans="1:17" ht="19.5" x14ac:dyDescent="0.5">
      <c r="A25" s="6" t="s">
        <v>66</v>
      </c>
      <c r="C25" s="9">
        <v>5000000</v>
      </c>
      <c r="D25" s="10"/>
      <c r="E25" s="9">
        <v>49940625000</v>
      </c>
      <c r="F25" s="10"/>
      <c r="G25" s="9">
        <v>50058000000</v>
      </c>
      <c r="H25" s="10"/>
      <c r="I25" s="9">
        <v>-117375000</v>
      </c>
      <c r="J25" s="10"/>
      <c r="K25" s="9">
        <v>5000000</v>
      </c>
      <c r="L25" s="10"/>
      <c r="M25" s="9">
        <v>49940625000</v>
      </c>
      <c r="N25" s="10"/>
      <c r="O25" s="9">
        <v>50058000000</v>
      </c>
      <c r="P25" s="10"/>
      <c r="Q25" s="9">
        <v>-117375000</v>
      </c>
    </row>
    <row r="26" spans="1:17" ht="19.5" x14ac:dyDescent="0.5">
      <c r="A26" s="6" t="s">
        <v>43</v>
      </c>
      <c r="C26" s="9">
        <v>3000000</v>
      </c>
      <c r="D26" s="10"/>
      <c r="E26" s="9">
        <v>49563333000</v>
      </c>
      <c r="F26" s="10"/>
      <c r="G26" s="9">
        <v>49414225500</v>
      </c>
      <c r="H26" s="10"/>
      <c r="I26" s="9">
        <v>149107500</v>
      </c>
      <c r="J26" s="10"/>
      <c r="K26" s="9">
        <v>3000000</v>
      </c>
      <c r="L26" s="10"/>
      <c r="M26" s="9">
        <v>49563333000</v>
      </c>
      <c r="N26" s="10"/>
      <c r="O26" s="9">
        <v>53754083089</v>
      </c>
      <c r="P26" s="10"/>
      <c r="Q26" s="9">
        <v>-4190750089</v>
      </c>
    </row>
    <row r="27" spans="1:17" ht="19.5" x14ac:dyDescent="0.5">
      <c r="A27" s="6" t="s">
        <v>68</v>
      </c>
      <c r="C27" s="9">
        <v>125000000</v>
      </c>
      <c r="D27" s="10"/>
      <c r="E27" s="9">
        <v>996410868750</v>
      </c>
      <c r="F27" s="10"/>
      <c r="G27" s="9">
        <v>1000333107187</v>
      </c>
      <c r="H27" s="10"/>
      <c r="I27" s="9">
        <v>-3922238437</v>
      </c>
      <c r="J27" s="10"/>
      <c r="K27" s="9">
        <v>125000000</v>
      </c>
      <c r="L27" s="10"/>
      <c r="M27" s="9">
        <v>996410868750</v>
      </c>
      <c r="N27" s="10"/>
      <c r="O27" s="9">
        <v>1000333107187</v>
      </c>
      <c r="P27" s="10"/>
      <c r="Q27" s="9">
        <v>-3922238437</v>
      </c>
    </row>
    <row r="28" spans="1:17" ht="19.5" x14ac:dyDescent="0.5">
      <c r="A28" s="6" t="s">
        <v>19</v>
      </c>
      <c r="C28" s="9">
        <v>4200000</v>
      </c>
      <c r="D28" s="10"/>
      <c r="E28" s="9">
        <v>9761173380</v>
      </c>
      <c r="F28" s="10"/>
      <c r="G28" s="9">
        <v>11401952310</v>
      </c>
      <c r="H28" s="10"/>
      <c r="I28" s="9">
        <v>-1640778930</v>
      </c>
      <c r="J28" s="10"/>
      <c r="K28" s="9">
        <v>4200000</v>
      </c>
      <c r="L28" s="10"/>
      <c r="M28" s="9">
        <v>9761173380</v>
      </c>
      <c r="N28" s="10"/>
      <c r="O28" s="9">
        <v>12021321371</v>
      </c>
      <c r="P28" s="10"/>
      <c r="Q28" s="9">
        <v>-2260147991</v>
      </c>
    </row>
    <row r="29" spans="1:17" ht="19.5" x14ac:dyDescent="0.5">
      <c r="A29" s="6" t="s">
        <v>50</v>
      </c>
      <c r="C29" s="9">
        <v>899899</v>
      </c>
      <c r="D29" s="10"/>
      <c r="E29" s="9">
        <v>3658687417</v>
      </c>
      <c r="F29" s="10"/>
      <c r="G29" s="9">
        <v>3797341831</v>
      </c>
      <c r="H29" s="10"/>
      <c r="I29" s="9">
        <v>-138654413</v>
      </c>
      <c r="J29" s="10"/>
      <c r="K29" s="9">
        <v>899899</v>
      </c>
      <c r="L29" s="10"/>
      <c r="M29" s="9">
        <v>3658687417</v>
      </c>
      <c r="N29" s="10"/>
      <c r="O29" s="9">
        <v>3823616256</v>
      </c>
      <c r="P29" s="10"/>
      <c r="Q29" s="9">
        <v>-164928838</v>
      </c>
    </row>
    <row r="30" spans="1:17" ht="19.5" x14ac:dyDescent="0.5">
      <c r="A30" s="6" t="s">
        <v>17</v>
      </c>
      <c r="C30" s="9">
        <v>21600000</v>
      </c>
      <c r="D30" s="10"/>
      <c r="E30" s="9">
        <v>80303335200</v>
      </c>
      <c r="F30" s="10"/>
      <c r="G30" s="9">
        <v>87388923600</v>
      </c>
      <c r="H30" s="10"/>
      <c r="I30" s="9">
        <v>-7085588400</v>
      </c>
      <c r="J30" s="10"/>
      <c r="K30" s="9">
        <v>21600000</v>
      </c>
      <c r="L30" s="10"/>
      <c r="M30" s="9">
        <v>80303335200</v>
      </c>
      <c r="N30" s="10"/>
      <c r="O30" s="9">
        <v>102007913262</v>
      </c>
      <c r="P30" s="10"/>
      <c r="Q30" s="9">
        <v>-21704578062</v>
      </c>
    </row>
    <row r="31" spans="1:17" ht="19.5" x14ac:dyDescent="0.5">
      <c r="A31" s="6" t="s">
        <v>45</v>
      </c>
      <c r="C31" s="9">
        <v>1000000</v>
      </c>
      <c r="D31" s="10"/>
      <c r="E31" s="9">
        <v>19682190000</v>
      </c>
      <c r="F31" s="10"/>
      <c r="G31" s="9">
        <v>17445577500</v>
      </c>
      <c r="H31" s="10"/>
      <c r="I31" s="9">
        <v>2236612500</v>
      </c>
      <c r="J31" s="10"/>
      <c r="K31" s="9">
        <v>1000000</v>
      </c>
      <c r="L31" s="10"/>
      <c r="M31" s="9">
        <v>19682190000</v>
      </c>
      <c r="N31" s="10"/>
      <c r="O31" s="9">
        <v>17497405289</v>
      </c>
      <c r="P31" s="10"/>
      <c r="Q31" s="9">
        <v>2184784711</v>
      </c>
    </row>
    <row r="32" spans="1:17" ht="19.5" x14ac:dyDescent="0.5">
      <c r="A32" s="6" t="s">
        <v>63</v>
      </c>
      <c r="C32" s="9">
        <v>1000000</v>
      </c>
      <c r="D32" s="10"/>
      <c r="E32" s="9">
        <v>13389853500</v>
      </c>
      <c r="F32" s="10"/>
      <c r="G32" s="9">
        <v>12316279500</v>
      </c>
      <c r="H32" s="10"/>
      <c r="I32" s="9">
        <v>1073574000</v>
      </c>
      <c r="J32" s="10"/>
      <c r="K32" s="9">
        <v>1000000</v>
      </c>
      <c r="L32" s="10"/>
      <c r="M32" s="9">
        <v>13389853500</v>
      </c>
      <c r="N32" s="10"/>
      <c r="O32" s="9">
        <v>13578145716</v>
      </c>
      <c r="P32" s="10"/>
      <c r="Q32" s="9">
        <v>-188292216</v>
      </c>
    </row>
    <row r="33" spans="1:17" ht="19.5" x14ac:dyDescent="0.5">
      <c r="A33" s="6" t="s">
        <v>25</v>
      </c>
      <c r="C33" s="9">
        <v>6587584</v>
      </c>
      <c r="D33" s="10"/>
      <c r="E33" s="9">
        <v>248904223136</v>
      </c>
      <c r="F33" s="10"/>
      <c r="G33" s="9">
        <v>262915882973</v>
      </c>
      <c r="H33" s="10"/>
      <c r="I33" s="9">
        <v>-14011659836</v>
      </c>
      <c r="J33" s="10"/>
      <c r="K33" s="9">
        <v>6587584</v>
      </c>
      <c r="L33" s="10"/>
      <c r="M33" s="9">
        <v>248904223136</v>
      </c>
      <c r="N33" s="10"/>
      <c r="O33" s="9">
        <v>239432416901</v>
      </c>
      <c r="P33" s="10"/>
      <c r="Q33" s="9">
        <v>9471806235</v>
      </c>
    </row>
    <row r="34" spans="1:17" ht="19.5" x14ac:dyDescent="0.5">
      <c r="A34" s="6" t="s">
        <v>57</v>
      </c>
      <c r="C34" s="9">
        <v>15400000</v>
      </c>
      <c r="D34" s="10"/>
      <c r="E34" s="9">
        <v>160278633900</v>
      </c>
      <c r="F34" s="10"/>
      <c r="G34" s="9">
        <v>157370043600</v>
      </c>
      <c r="H34" s="10"/>
      <c r="I34" s="9">
        <v>2908590300</v>
      </c>
      <c r="J34" s="10"/>
      <c r="K34" s="9">
        <v>15400000</v>
      </c>
      <c r="L34" s="10"/>
      <c r="M34" s="9">
        <v>160278633900</v>
      </c>
      <c r="N34" s="10"/>
      <c r="O34" s="9">
        <v>166005746085</v>
      </c>
      <c r="P34" s="10"/>
      <c r="Q34" s="9">
        <v>-5727112185</v>
      </c>
    </row>
    <row r="35" spans="1:17" ht="19.5" x14ac:dyDescent="0.5">
      <c r="A35" s="6" t="s">
        <v>55</v>
      </c>
      <c r="C35" s="9">
        <v>1500000</v>
      </c>
      <c r="D35" s="10"/>
      <c r="E35" s="9">
        <v>24453630000</v>
      </c>
      <c r="F35" s="10"/>
      <c r="G35" s="9">
        <v>24215058000</v>
      </c>
      <c r="H35" s="10"/>
      <c r="I35" s="9">
        <v>238572000</v>
      </c>
      <c r="J35" s="10"/>
      <c r="K35" s="9">
        <v>1500000</v>
      </c>
      <c r="L35" s="10"/>
      <c r="M35" s="9">
        <v>24453630000</v>
      </c>
      <c r="N35" s="10"/>
      <c r="O35" s="9">
        <v>23041151909</v>
      </c>
      <c r="P35" s="10"/>
      <c r="Q35" s="9">
        <v>1412478091</v>
      </c>
    </row>
    <row r="36" spans="1:17" ht="19.5" x14ac:dyDescent="0.5">
      <c r="A36" s="6" t="s">
        <v>64</v>
      </c>
      <c r="C36" s="9">
        <v>2000000</v>
      </c>
      <c r="D36" s="10"/>
      <c r="E36" s="9">
        <v>36978660000</v>
      </c>
      <c r="F36" s="10"/>
      <c r="G36" s="9">
        <v>32410260903</v>
      </c>
      <c r="H36" s="10"/>
      <c r="I36" s="9">
        <v>4568399097</v>
      </c>
      <c r="J36" s="10"/>
      <c r="K36" s="9">
        <v>2000000</v>
      </c>
      <c r="L36" s="10"/>
      <c r="M36" s="9">
        <v>36978660000</v>
      </c>
      <c r="N36" s="10"/>
      <c r="O36" s="9">
        <v>32500638323</v>
      </c>
      <c r="P36" s="10"/>
      <c r="Q36" s="9">
        <v>4478021677</v>
      </c>
    </row>
    <row r="37" spans="1:17" ht="19.5" x14ac:dyDescent="0.5">
      <c r="A37" s="6" t="s">
        <v>47</v>
      </c>
      <c r="C37" s="9">
        <v>800540</v>
      </c>
      <c r="D37" s="10"/>
      <c r="E37" s="9">
        <v>13782853950</v>
      </c>
      <c r="F37" s="10"/>
      <c r="G37" s="9">
        <v>13997713683</v>
      </c>
      <c r="H37" s="10"/>
      <c r="I37" s="9">
        <v>-214859732</v>
      </c>
      <c r="J37" s="10"/>
      <c r="K37" s="9">
        <v>800540</v>
      </c>
      <c r="L37" s="10"/>
      <c r="M37" s="9">
        <v>13782853950</v>
      </c>
      <c r="N37" s="10"/>
      <c r="O37" s="9">
        <v>14639589692</v>
      </c>
      <c r="P37" s="10"/>
      <c r="Q37" s="9">
        <v>-856735741</v>
      </c>
    </row>
    <row r="38" spans="1:17" ht="19.5" x14ac:dyDescent="0.5">
      <c r="A38" s="6" t="s">
        <v>15</v>
      </c>
      <c r="C38" s="9">
        <v>0</v>
      </c>
      <c r="D38" s="10"/>
      <c r="E38" s="9">
        <v>0</v>
      </c>
      <c r="F38" s="10"/>
      <c r="G38" s="9">
        <v>108173202</v>
      </c>
      <c r="H38" s="10"/>
      <c r="I38" s="9">
        <v>-108173202</v>
      </c>
      <c r="J38" s="10"/>
      <c r="K38" s="9">
        <v>0</v>
      </c>
      <c r="L38" s="10"/>
      <c r="M38" s="9">
        <v>0</v>
      </c>
      <c r="N38" s="10"/>
      <c r="O38" s="9">
        <v>0</v>
      </c>
      <c r="P38" s="10"/>
      <c r="Q38" s="9">
        <v>0</v>
      </c>
    </row>
    <row r="39" spans="1:17" ht="19.5" x14ac:dyDescent="0.5">
      <c r="A39" s="6" t="s">
        <v>103</v>
      </c>
      <c r="C39" s="9">
        <v>90</v>
      </c>
      <c r="D39" s="10"/>
      <c r="E39" s="9">
        <v>80288755</v>
      </c>
      <c r="F39" s="10"/>
      <c r="G39" s="9">
        <v>79285616</v>
      </c>
      <c r="H39" s="10"/>
      <c r="I39" s="9">
        <v>1003139</v>
      </c>
      <c r="J39" s="10"/>
      <c r="K39" s="9">
        <v>90</v>
      </c>
      <c r="L39" s="10"/>
      <c r="M39" s="9">
        <v>80288755</v>
      </c>
      <c r="N39" s="10"/>
      <c r="O39" s="9">
        <v>73229292</v>
      </c>
      <c r="P39" s="10"/>
      <c r="Q39" s="9">
        <v>7059463</v>
      </c>
    </row>
    <row r="40" spans="1:17" ht="19.5" x14ac:dyDescent="0.5">
      <c r="A40" s="6" t="s">
        <v>90</v>
      </c>
      <c r="C40" s="9">
        <v>1391</v>
      </c>
      <c r="D40" s="10"/>
      <c r="E40" s="9">
        <v>1338106683</v>
      </c>
      <c r="F40" s="10"/>
      <c r="G40" s="9">
        <v>1321210487</v>
      </c>
      <c r="H40" s="10"/>
      <c r="I40" s="9">
        <v>16896196</v>
      </c>
      <c r="J40" s="10"/>
      <c r="K40" s="9">
        <v>1391</v>
      </c>
      <c r="L40" s="10"/>
      <c r="M40" s="9">
        <v>1338106683</v>
      </c>
      <c r="N40" s="10"/>
      <c r="O40" s="9">
        <v>1224531582</v>
      </c>
      <c r="P40" s="10"/>
      <c r="Q40" s="9">
        <v>113575101</v>
      </c>
    </row>
    <row r="41" spans="1:17" ht="19.5" x14ac:dyDescent="0.5">
      <c r="A41" s="6" t="s">
        <v>110</v>
      </c>
      <c r="C41" s="9">
        <v>10334</v>
      </c>
      <c r="D41" s="10"/>
      <c r="E41" s="9">
        <v>8812498393</v>
      </c>
      <c r="F41" s="10"/>
      <c r="G41" s="9">
        <v>8678986648</v>
      </c>
      <c r="H41" s="10"/>
      <c r="I41" s="9">
        <v>133511745</v>
      </c>
      <c r="J41" s="10"/>
      <c r="K41" s="9">
        <v>10334</v>
      </c>
      <c r="L41" s="10"/>
      <c r="M41" s="9">
        <v>8812498393</v>
      </c>
      <c r="N41" s="10"/>
      <c r="O41" s="9">
        <v>8056171181</v>
      </c>
      <c r="P41" s="10"/>
      <c r="Q41" s="9">
        <v>756327212</v>
      </c>
    </row>
    <row r="42" spans="1:17" ht="19.5" x14ac:dyDescent="0.5">
      <c r="A42" s="6" t="s">
        <v>118</v>
      </c>
      <c r="C42" s="9">
        <v>6832</v>
      </c>
      <c r="D42" s="10"/>
      <c r="E42" s="9">
        <v>5737839828</v>
      </c>
      <c r="F42" s="10"/>
      <c r="G42" s="9">
        <v>5669532211</v>
      </c>
      <c r="H42" s="10"/>
      <c r="I42" s="9">
        <v>68307617</v>
      </c>
      <c r="J42" s="10"/>
      <c r="K42" s="9">
        <v>6832</v>
      </c>
      <c r="L42" s="10"/>
      <c r="M42" s="9">
        <v>5737839828</v>
      </c>
      <c r="N42" s="10"/>
      <c r="O42" s="9">
        <v>5225119039</v>
      </c>
      <c r="P42" s="10"/>
      <c r="Q42" s="9">
        <v>512720789</v>
      </c>
    </row>
    <row r="43" spans="1:17" ht="19.5" x14ac:dyDescent="0.5">
      <c r="A43" s="6" t="s">
        <v>160</v>
      </c>
      <c r="C43" s="9">
        <v>500</v>
      </c>
      <c r="D43" s="10"/>
      <c r="E43" s="9">
        <v>482412546</v>
      </c>
      <c r="F43" s="10"/>
      <c r="G43" s="9">
        <v>487701588</v>
      </c>
      <c r="H43" s="10"/>
      <c r="I43" s="9">
        <v>-5289041</v>
      </c>
      <c r="J43" s="10"/>
      <c r="K43" s="9">
        <v>500</v>
      </c>
      <c r="L43" s="10"/>
      <c r="M43" s="9">
        <v>482412546</v>
      </c>
      <c r="N43" s="10"/>
      <c r="O43" s="9">
        <v>435078843</v>
      </c>
      <c r="P43" s="10"/>
      <c r="Q43" s="9">
        <v>47333703</v>
      </c>
    </row>
    <row r="44" spans="1:17" ht="19.5" x14ac:dyDescent="0.5">
      <c r="A44" s="6" t="s">
        <v>156</v>
      </c>
      <c r="C44" s="9">
        <v>562000</v>
      </c>
      <c r="D44" s="10"/>
      <c r="E44" s="9">
        <v>555857732521</v>
      </c>
      <c r="F44" s="10"/>
      <c r="G44" s="9">
        <v>548614865529</v>
      </c>
      <c r="H44" s="10"/>
      <c r="I44" s="9">
        <v>7242866992</v>
      </c>
      <c r="J44" s="10"/>
      <c r="K44" s="9">
        <v>562000</v>
      </c>
      <c r="L44" s="10"/>
      <c r="M44" s="9">
        <v>555857732521</v>
      </c>
      <c r="N44" s="10"/>
      <c r="O44" s="9">
        <v>533353752809</v>
      </c>
      <c r="P44" s="10"/>
      <c r="Q44" s="9">
        <v>22503979712</v>
      </c>
    </row>
    <row r="45" spans="1:17" ht="19.5" x14ac:dyDescent="0.5">
      <c r="A45" s="6" t="s">
        <v>163</v>
      </c>
      <c r="C45" s="9">
        <v>1500</v>
      </c>
      <c r="D45" s="10"/>
      <c r="E45" s="9">
        <v>1436739543</v>
      </c>
      <c r="F45" s="10"/>
      <c r="G45" s="9">
        <v>1469733562</v>
      </c>
      <c r="H45" s="10"/>
      <c r="I45" s="9">
        <v>-32994018</v>
      </c>
      <c r="J45" s="10"/>
      <c r="K45" s="9">
        <v>1500</v>
      </c>
      <c r="L45" s="10"/>
      <c r="M45" s="9">
        <v>1436739543</v>
      </c>
      <c r="N45" s="10"/>
      <c r="O45" s="9">
        <v>1425258280</v>
      </c>
      <c r="P45" s="10"/>
      <c r="Q45" s="9">
        <v>11481263</v>
      </c>
    </row>
    <row r="46" spans="1:17" ht="19.5" x14ac:dyDescent="0.5">
      <c r="A46" s="6" t="s">
        <v>166</v>
      </c>
      <c r="C46" s="9">
        <v>216000</v>
      </c>
      <c r="D46" s="10"/>
      <c r="E46" s="9">
        <v>206765884889</v>
      </c>
      <c r="F46" s="10"/>
      <c r="G46" s="9">
        <v>202051891455</v>
      </c>
      <c r="H46" s="10"/>
      <c r="I46" s="9">
        <v>4713993434</v>
      </c>
      <c r="J46" s="10"/>
      <c r="K46" s="9">
        <v>216000</v>
      </c>
      <c r="L46" s="10"/>
      <c r="M46" s="9">
        <v>206765884889</v>
      </c>
      <c r="N46" s="10"/>
      <c r="O46" s="9">
        <v>200467903380</v>
      </c>
      <c r="P46" s="10"/>
      <c r="Q46" s="9">
        <v>6297981509</v>
      </c>
    </row>
    <row r="47" spans="1:17" ht="19.5" x14ac:dyDescent="0.5">
      <c r="A47" s="6" t="s">
        <v>170</v>
      </c>
      <c r="C47" s="9">
        <v>205445</v>
      </c>
      <c r="D47" s="10"/>
      <c r="E47" s="9">
        <v>205407968501</v>
      </c>
      <c r="F47" s="10"/>
      <c r="G47" s="9">
        <v>205198227993</v>
      </c>
      <c r="H47" s="10"/>
      <c r="I47" s="9">
        <v>209740508</v>
      </c>
      <c r="J47" s="10"/>
      <c r="K47" s="9">
        <v>205445</v>
      </c>
      <c r="L47" s="10"/>
      <c r="M47" s="9">
        <v>205407968501</v>
      </c>
      <c r="N47" s="10"/>
      <c r="O47" s="9">
        <v>205623419196</v>
      </c>
      <c r="P47" s="10"/>
      <c r="Q47" s="9">
        <v>-215450694</v>
      </c>
    </row>
    <row r="48" spans="1:17" ht="19.5" x14ac:dyDescent="0.5">
      <c r="A48" s="6" t="s">
        <v>125</v>
      </c>
      <c r="C48" s="9">
        <v>64598</v>
      </c>
      <c r="D48" s="10"/>
      <c r="E48" s="9">
        <v>50248134874</v>
      </c>
      <c r="F48" s="10"/>
      <c r="G48" s="9">
        <v>49731961231</v>
      </c>
      <c r="H48" s="10"/>
      <c r="I48" s="9">
        <v>516173643</v>
      </c>
      <c r="J48" s="10"/>
      <c r="K48" s="9">
        <v>64598</v>
      </c>
      <c r="L48" s="10"/>
      <c r="M48" s="9">
        <v>50248134874</v>
      </c>
      <c r="N48" s="10"/>
      <c r="O48" s="9">
        <v>45987343716</v>
      </c>
      <c r="P48" s="10"/>
      <c r="Q48" s="9">
        <v>4260791158</v>
      </c>
    </row>
    <row r="49" spans="1:17" ht="19.5" x14ac:dyDescent="0.5">
      <c r="A49" s="6" t="s">
        <v>128</v>
      </c>
      <c r="C49" s="9">
        <v>28231</v>
      </c>
      <c r="D49" s="10"/>
      <c r="E49" s="9">
        <v>21744938105</v>
      </c>
      <c r="F49" s="10"/>
      <c r="G49" s="9">
        <v>21479925288</v>
      </c>
      <c r="H49" s="10"/>
      <c r="I49" s="9">
        <v>265012817</v>
      </c>
      <c r="J49" s="10"/>
      <c r="K49" s="9">
        <v>28231</v>
      </c>
      <c r="L49" s="10"/>
      <c r="M49" s="9">
        <v>21744938105</v>
      </c>
      <c r="N49" s="10"/>
      <c r="O49" s="9">
        <v>20034608719</v>
      </c>
      <c r="P49" s="10"/>
      <c r="Q49" s="9">
        <v>1710329386</v>
      </c>
    </row>
    <row r="50" spans="1:17" ht="19.5" x14ac:dyDescent="0.5">
      <c r="A50" s="6" t="s">
        <v>142</v>
      </c>
      <c r="C50" s="9">
        <v>10</v>
      </c>
      <c r="D50" s="10"/>
      <c r="E50" s="9">
        <v>6593294</v>
      </c>
      <c r="F50" s="10"/>
      <c r="G50" s="9">
        <v>6538814</v>
      </c>
      <c r="H50" s="10"/>
      <c r="I50" s="9">
        <v>54480</v>
      </c>
      <c r="J50" s="10"/>
      <c r="K50" s="9">
        <v>10</v>
      </c>
      <c r="L50" s="10"/>
      <c r="M50" s="9">
        <v>6593294</v>
      </c>
      <c r="N50" s="10"/>
      <c r="O50" s="9">
        <v>6531182</v>
      </c>
      <c r="P50" s="10"/>
      <c r="Q50" s="9">
        <v>62112</v>
      </c>
    </row>
    <row r="51" spans="1:17" ht="19.5" x14ac:dyDescent="0.5">
      <c r="A51" s="6" t="s">
        <v>145</v>
      </c>
      <c r="C51" s="9">
        <v>78605</v>
      </c>
      <c r="D51" s="10"/>
      <c r="E51" s="9">
        <v>52721820637</v>
      </c>
      <c r="F51" s="10"/>
      <c r="G51" s="9">
        <v>52192433326</v>
      </c>
      <c r="H51" s="10"/>
      <c r="I51" s="9">
        <v>529387311</v>
      </c>
      <c r="J51" s="10"/>
      <c r="K51" s="9">
        <v>78605</v>
      </c>
      <c r="L51" s="10"/>
      <c r="M51" s="9">
        <v>52721820637</v>
      </c>
      <c r="N51" s="10"/>
      <c r="O51" s="9">
        <v>52134348361</v>
      </c>
      <c r="P51" s="10"/>
      <c r="Q51" s="9">
        <v>587472276</v>
      </c>
    </row>
    <row r="52" spans="1:17" ht="19.5" x14ac:dyDescent="0.5">
      <c r="A52" s="6" t="s">
        <v>121</v>
      </c>
      <c r="C52" s="9">
        <v>288797</v>
      </c>
      <c r="D52" s="10"/>
      <c r="E52" s="9">
        <v>240004557687</v>
      </c>
      <c r="F52" s="10"/>
      <c r="G52" s="9">
        <v>237896432957</v>
      </c>
      <c r="H52" s="10"/>
      <c r="I52" s="9">
        <v>2108124730</v>
      </c>
      <c r="J52" s="10"/>
      <c r="K52" s="9">
        <v>288797</v>
      </c>
      <c r="L52" s="10"/>
      <c r="M52" s="9">
        <v>240004557687</v>
      </c>
      <c r="N52" s="10"/>
      <c r="O52" s="9">
        <v>219144315221</v>
      </c>
      <c r="P52" s="10"/>
      <c r="Q52" s="9">
        <v>20860242466</v>
      </c>
    </row>
    <row r="53" spans="1:17" ht="19.5" x14ac:dyDescent="0.5">
      <c r="A53" s="6" t="s">
        <v>135</v>
      </c>
      <c r="C53" s="9">
        <v>19434</v>
      </c>
      <c r="D53" s="10"/>
      <c r="E53" s="9">
        <v>14164818161</v>
      </c>
      <c r="F53" s="10"/>
      <c r="G53" s="9">
        <v>14028804818</v>
      </c>
      <c r="H53" s="10"/>
      <c r="I53" s="9">
        <v>136013343</v>
      </c>
      <c r="J53" s="10"/>
      <c r="K53" s="9">
        <v>19434</v>
      </c>
      <c r="L53" s="10"/>
      <c r="M53" s="9">
        <v>14164818161</v>
      </c>
      <c r="N53" s="10"/>
      <c r="O53" s="9">
        <v>12887242386</v>
      </c>
      <c r="P53" s="10"/>
      <c r="Q53" s="9">
        <v>1277575775</v>
      </c>
    </row>
    <row r="54" spans="1:17" ht="19.5" x14ac:dyDescent="0.5">
      <c r="A54" s="6" t="s">
        <v>148</v>
      </c>
      <c r="C54" s="9">
        <v>425997</v>
      </c>
      <c r="D54" s="10"/>
      <c r="E54" s="9">
        <v>301932408145</v>
      </c>
      <c r="F54" s="10"/>
      <c r="G54" s="9">
        <v>298744824451</v>
      </c>
      <c r="H54" s="10"/>
      <c r="I54" s="9">
        <v>3187583694</v>
      </c>
      <c r="J54" s="10"/>
      <c r="K54" s="9">
        <v>425997</v>
      </c>
      <c r="L54" s="10"/>
      <c r="M54" s="9">
        <v>301932408145</v>
      </c>
      <c r="N54" s="10"/>
      <c r="O54" s="9">
        <v>281984738120</v>
      </c>
      <c r="P54" s="10"/>
      <c r="Q54" s="9">
        <v>19947670025</v>
      </c>
    </row>
    <row r="55" spans="1:17" ht="19.5" x14ac:dyDescent="0.5">
      <c r="A55" s="6" t="s">
        <v>95</v>
      </c>
      <c r="C55" s="9">
        <v>532683</v>
      </c>
      <c r="D55" s="10"/>
      <c r="E55" s="9">
        <v>343517728441</v>
      </c>
      <c r="F55" s="10"/>
      <c r="G55" s="9">
        <v>340844427472</v>
      </c>
      <c r="H55" s="10"/>
      <c r="I55" s="9">
        <v>2673300969</v>
      </c>
      <c r="J55" s="10"/>
      <c r="K55" s="9">
        <v>532683</v>
      </c>
      <c r="L55" s="10"/>
      <c r="M55" s="9">
        <v>343517728441</v>
      </c>
      <c r="N55" s="10"/>
      <c r="O55" s="9">
        <v>337506499571</v>
      </c>
      <c r="P55" s="10"/>
      <c r="Q55" s="9">
        <v>6011228870</v>
      </c>
    </row>
    <row r="56" spans="1:17" ht="19.5" x14ac:dyDescent="0.5">
      <c r="A56" s="6" t="s">
        <v>182</v>
      </c>
      <c r="C56" s="9">
        <v>540000</v>
      </c>
      <c r="D56" s="10"/>
      <c r="E56" s="9">
        <v>520322034534</v>
      </c>
      <c r="F56" s="10"/>
      <c r="G56" s="9">
        <v>530090483682</v>
      </c>
      <c r="H56" s="10"/>
      <c r="I56" s="9">
        <v>-9768449147</v>
      </c>
      <c r="J56" s="10"/>
      <c r="K56" s="9">
        <v>540000</v>
      </c>
      <c r="L56" s="10"/>
      <c r="M56" s="9">
        <v>520322034534</v>
      </c>
      <c r="N56" s="10"/>
      <c r="O56" s="9">
        <v>501932428255</v>
      </c>
      <c r="P56" s="10"/>
      <c r="Q56" s="9">
        <v>18389606279</v>
      </c>
    </row>
    <row r="57" spans="1:17" ht="19.5" x14ac:dyDescent="0.5">
      <c r="A57" s="6" t="s">
        <v>99</v>
      </c>
      <c r="C57" s="9">
        <v>554250</v>
      </c>
      <c r="D57" s="10"/>
      <c r="E57" s="9">
        <v>351131870061</v>
      </c>
      <c r="F57" s="10"/>
      <c r="G57" s="9">
        <v>349287283716</v>
      </c>
      <c r="H57" s="10"/>
      <c r="I57" s="9">
        <v>1844586345</v>
      </c>
      <c r="J57" s="10"/>
      <c r="K57" s="9">
        <v>554250</v>
      </c>
      <c r="L57" s="10"/>
      <c r="M57" s="9">
        <v>351131870061</v>
      </c>
      <c r="N57" s="10"/>
      <c r="O57" s="9">
        <v>349434839345</v>
      </c>
      <c r="P57" s="10"/>
      <c r="Q57" s="9">
        <v>1697030716</v>
      </c>
    </row>
    <row r="58" spans="1:17" ht="19.5" x14ac:dyDescent="0.5">
      <c r="A58" s="6" t="s">
        <v>174</v>
      </c>
      <c r="C58" s="9">
        <v>760000</v>
      </c>
      <c r="D58" s="10"/>
      <c r="E58" s="9">
        <v>724587164768</v>
      </c>
      <c r="F58" s="10"/>
      <c r="G58" s="9">
        <v>687923051343</v>
      </c>
      <c r="H58" s="10"/>
      <c r="I58" s="9">
        <v>36664113425</v>
      </c>
      <c r="J58" s="10"/>
      <c r="K58" s="9">
        <v>760000</v>
      </c>
      <c r="L58" s="10"/>
      <c r="M58" s="9">
        <v>724587164768</v>
      </c>
      <c r="N58" s="10"/>
      <c r="O58" s="9">
        <v>699252597491</v>
      </c>
      <c r="P58" s="10"/>
      <c r="Q58" s="9">
        <v>25334567277</v>
      </c>
    </row>
    <row r="59" spans="1:17" ht="19.5" x14ac:dyDescent="0.5">
      <c r="A59" s="6" t="s">
        <v>178</v>
      </c>
      <c r="C59" s="9">
        <v>319000</v>
      </c>
      <c r="D59" s="10"/>
      <c r="E59" s="9">
        <v>313568962322</v>
      </c>
      <c r="F59" s="10"/>
      <c r="G59" s="9">
        <v>306523529538</v>
      </c>
      <c r="H59" s="10"/>
      <c r="I59" s="9">
        <v>7045432784</v>
      </c>
      <c r="J59" s="10"/>
      <c r="K59" s="9">
        <v>319000</v>
      </c>
      <c r="L59" s="10"/>
      <c r="M59" s="9">
        <v>313568962322</v>
      </c>
      <c r="N59" s="10"/>
      <c r="O59" s="9">
        <v>300048684317</v>
      </c>
      <c r="P59" s="10"/>
      <c r="Q59" s="9">
        <v>13520278005</v>
      </c>
    </row>
    <row r="60" spans="1:17" ht="19.5" x14ac:dyDescent="0.5">
      <c r="A60" s="6" t="s">
        <v>106</v>
      </c>
      <c r="C60" s="9">
        <v>261679</v>
      </c>
      <c r="D60" s="10"/>
      <c r="E60" s="9">
        <v>161026644438</v>
      </c>
      <c r="F60" s="10"/>
      <c r="G60" s="9">
        <v>160332713329</v>
      </c>
      <c r="H60" s="10"/>
      <c r="I60" s="9">
        <v>693931109</v>
      </c>
      <c r="J60" s="10"/>
      <c r="K60" s="9">
        <v>261679</v>
      </c>
      <c r="L60" s="10"/>
      <c r="M60" s="9">
        <v>161026644438</v>
      </c>
      <c r="N60" s="10"/>
      <c r="O60" s="9">
        <v>159941267102</v>
      </c>
      <c r="P60" s="10"/>
      <c r="Q60" s="9">
        <v>1085377336</v>
      </c>
    </row>
    <row r="61" spans="1:17" ht="19.5" x14ac:dyDescent="0.5">
      <c r="A61" s="6" t="s">
        <v>114</v>
      </c>
      <c r="C61" s="9">
        <v>20043</v>
      </c>
      <c r="D61" s="10"/>
      <c r="E61" s="9">
        <v>17796581267</v>
      </c>
      <c r="F61" s="10"/>
      <c r="G61" s="9">
        <v>17594564407</v>
      </c>
      <c r="H61" s="10"/>
      <c r="I61" s="9">
        <v>202016860</v>
      </c>
      <c r="J61" s="10"/>
      <c r="K61" s="9">
        <v>20043</v>
      </c>
      <c r="L61" s="10"/>
      <c r="M61" s="9">
        <v>17796581267</v>
      </c>
      <c r="N61" s="10"/>
      <c r="O61" s="9">
        <v>17440570522</v>
      </c>
      <c r="P61" s="10"/>
      <c r="Q61" s="9">
        <v>356010745</v>
      </c>
    </row>
    <row r="62" spans="1:17" ht="19.5" x14ac:dyDescent="0.5">
      <c r="A62" s="6" t="s">
        <v>131</v>
      </c>
      <c r="C62" s="9">
        <v>165300</v>
      </c>
      <c r="D62" s="10"/>
      <c r="E62" s="9">
        <v>89245821262</v>
      </c>
      <c r="F62" s="10"/>
      <c r="G62" s="9">
        <v>89709324382</v>
      </c>
      <c r="H62" s="10"/>
      <c r="I62" s="9">
        <v>-463503119</v>
      </c>
      <c r="J62" s="10"/>
      <c r="K62" s="9">
        <v>165300</v>
      </c>
      <c r="L62" s="10"/>
      <c r="M62" s="9">
        <v>89245821262</v>
      </c>
      <c r="N62" s="10"/>
      <c r="O62" s="9">
        <v>89467756671</v>
      </c>
      <c r="P62" s="10"/>
      <c r="Q62" s="9">
        <v>-221935408</v>
      </c>
    </row>
    <row r="63" spans="1:17" ht="19.5" x14ac:dyDescent="0.5">
      <c r="A63" s="6" t="s">
        <v>138</v>
      </c>
      <c r="C63" s="9">
        <v>113272</v>
      </c>
      <c r="D63" s="10"/>
      <c r="E63" s="9">
        <v>59207528474</v>
      </c>
      <c r="F63" s="10"/>
      <c r="G63" s="9">
        <v>59654901020</v>
      </c>
      <c r="H63" s="10"/>
      <c r="I63" s="9">
        <v>-447372545</v>
      </c>
      <c r="J63" s="10"/>
      <c r="K63" s="9">
        <v>113272</v>
      </c>
      <c r="L63" s="10"/>
      <c r="M63" s="9">
        <v>59207528474</v>
      </c>
      <c r="N63" s="10"/>
      <c r="O63" s="9">
        <v>59714960310</v>
      </c>
      <c r="P63" s="10"/>
      <c r="Q63" s="9">
        <v>-507431835</v>
      </c>
    </row>
    <row r="64" spans="1:17" ht="19.5" x14ac:dyDescent="0.5">
      <c r="A64" s="6" t="s">
        <v>186</v>
      </c>
      <c r="C64" s="9">
        <v>164362</v>
      </c>
      <c r="D64" s="10"/>
      <c r="E64" s="9">
        <v>91056805886</v>
      </c>
      <c r="F64" s="10"/>
      <c r="G64" s="9">
        <v>90583550997</v>
      </c>
      <c r="H64" s="10"/>
      <c r="I64" s="9">
        <v>473254889</v>
      </c>
      <c r="J64" s="10"/>
      <c r="K64" s="9">
        <v>164362</v>
      </c>
      <c r="L64" s="10"/>
      <c r="M64" s="9">
        <v>91056805886</v>
      </c>
      <c r="N64" s="10"/>
      <c r="O64" s="9">
        <v>90583550997</v>
      </c>
      <c r="P64" s="10"/>
      <c r="Q64" s="9">
        <v>473254889</v>
      </c>
    </row>
    <row r="65" spans="1:17" ht="19.5" x14ac:dyDescent="0.5">
      <c r="A65" s="6" t="s">
        <v>152</v>
      </c>
      <c r="C65" s="9">
        <v>202190</v>
      </c>
      <c r="D65" s="10"/>
      <c r="E65" s="9">
        <v>182135410798</v>
      </c>
      <c r="F65" s="10"/>
      <c r="G65" s="9">
        <v>182031664841</v>
      </c>
      <c r="H65" s="10"/>
      <c r="I65" s="9">
        <v>103745957</v>
      </c>
      <c r="J65" s="10"/>
      <c r="K65" s="9">
        <v>202190</v>
      </c>
      <c r="L65" s="10"/>
      <c r="M65" s="9">
        <v>182135410798</v>
      </c>
      <c r="N65" s="10"/>
      <c r="O65" s="9">
        <v>182493661030</v>
      </c>
      <c r="P65" s="10"/>
      <c r="Q65" s="9">
        <v>-358250231</v>
      </c>
    </row>
    <row r="66" spans="1:17" s="13" customFormat="1" ht="20.25" thickBot="1" x14ac:dyDescent="0.3">
      <c r="C66" s="12">
        <f>SUM(C8:C65)</f>
        <v>360271925</v>
      </c>
      <c r="E66" s="12">
        <f>SUM(E8:E65)</f>
        <v>7182271514291</v>
      </c>
      <c r="G66" s="12">
        <f>SUM(G8:G65)</f>
        <v>7124245862254</v>
      </c>
      <c r="I66" s="12">
        <f>SUM(I8:I65)</f>
        <v>58025652047</v>
      </c>
      <c r="K66" s="12">
        <f>SUM(K8:K65)</f>
        <v>360271925</v>
      </c>
      <c r="M66" s="12">
        <f>SUM(M8:M65)</f>
        <v>7182271514291</v>
      </c>
      <c r="O66" s="12">
        <f>SUM(O8:O65)</f>
        <v>7027506435584</v>
      </c>
      <c r="Q66" s="12">
        <f>SUM(Q8:Q65)</f>
        <v>154765078714</v>
      </c>
    </row>
    <row r="67" spans="1:17" ht="18.7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7"/>
  <sheetViews>
    <sheetView rightToLeft="1" tabSelected="1" topLeftCell="A10" zoomScaleNormal="100" workbookViewId="0">
      <selection activeCell="E10" sqref="E10"/>
    </sheetView>
  </sheetViews>
  <sheetFormatPr defaultRowHeight="18" x14ac:dyDescent="0.45"/>
  <cols>
    <col min="1" max="1" width="29.42578125" style="5" bestFit="1" customWidth="1"/>
    <col min="2" max="2" width="1" style="5" customWidth="1"/>
    <col min="3" max="3" width="9.85546875" style="5" bestFit="1" customWidth="1"/>
    <col min="4" max="4" width="1" style="5" customWidth="1"/>
    <col min="5" max="5" width="16.140625" style="5" bestFit="1" customWidth="1"/>
    <col min="6" max="6" width="1" style="5" customWidth="1"/>
    <col min="7" max="7" width="16.140625" style="5" bestFit="1" customWidth="1"/>
    <col min="8" max="8" width="1" style="5" customWidth="1"/>
    <col min="9" max="9" width="12.42578125" style="5" bestFit="1" customWidth="1"/>
    <col min="10" max="10" width="1" style="5" customWidth="1"/>
    <col min="11" max="11" width="11.5703125" style="5" bestFit="1" customWidth="1"/>
    <col min="12" max="12" width="1" style="5" customWidth="1"/>
    <col min="13" max="13" width="18" style="5" bestFit="1" customWidth="1"/>
    <col min="14" max="14" width="1" style="5" customWidth="1"/>
    <col min="15" max="15" width="18" style="5" bestFit="1" customWidth="1"/>
    <col min="16" max="16" width="1" style="5" customWidth="1"/>
    <col min="17" max="17" width="16" style="5" bestFit="1" customWidth="1"/>
    <col min="18" max="18" width="1" style="5" customWidth="1"/>
    <col min="19" max="19" width="9.140625" style="5" customWidth="1"/>
    <col min="20" max="16384" width="9.140625" style="5"/>
  </cols>
  <sheetData>
    <row r="2" spans="1:17" ht="19.5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19.5" x14ac:dyDescent="0.45">
      <c r="A3" s="17" t="s">
        <v>304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19.5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19.5" x14ac:dyDescent="0.45">
      <c r="A6" s="15" t="s">
        <v>3</v>
      </c>
      <c r="C6" s="16" t="s">
        <v>306</v>
      </c>
      <c r="D6" s="16" t="s">
        <v>306</v>
      </c>
      <c r="E6" s="16" t="s">
        <v>306</v>
      </c>
      <c r="F6" s="16" t="s">
        <v>306</v>
      </c>
      <c r="G6" s="16" t="s">
        <v>306</v>
      </c>
      <c r="H6" s="16" t="s">
        <v>306</v>
      </c>
      <c r="I6" s="16" t="s">
        <v>306</v>
      </c>
      <c r="K6" s="16" t="s">
        <v>307</v>
      </c>
      <c r="L6" s="16" t="s">
        <v>307</v>
      </c>
      <c r="M6" s="16" t="s">
        <v>307</v>
      </c>
      <c r="N6" s="16" t="s">
        <v>307</v>
      </c>
      <c r="O6" s="16" t="s">
        <v>307</v>
      </c>
      <c r="P6" s="16" t="s">
        <v>307</v>
      </c>
      <c r="Q6" s="16" t="s">
        <v>307</v>
      </c>
    </row>
    <row r="7" spans="1:17" ht="42" customHeight="1" x14ac:dyDescent="0.45">
      <c r="A7" s="16" t="s">
        <v>3</v>
      </c>
      <c r="C7" s="16" t="s">
        <v>7</v>
      </c>
      <c r="E7" s="16" t="s">
        <v>326</v>
      </c>
      <c r="G7" s="16" t="s">
        <v>327</v>
      </c>
      <c r="I7" s="23" t="s">
        <v>428</v>
      </c>
      <c r="K7" s="16" t="s">
        <v>7</v>
      </c>
      <c r="M7" s="16" t="s">
        <v>326</v>
      </c>
      <c r="O7" s="16" t="s">
        <v>327</v>
      </c>
      <c r="Q7" s="23" t="s">
        <v>428</v>
      </c>
    </row>
    <row r="8" spans="1:17" ht="19.5" x14ac:dyDescent="0.5">
      <c r="A8" s="6" t="s">
        <v>15</v>
      </c>
      <c r="C8" s="7">
        <v>8733</v>
      </c>
      <c r="E8" s="7">
        <v>279529447</v>
      </c>
      <c r="G8" s="7">
        <v>201045394</v>
      </c>
      <c r="I8" s="7">
        <v>78484053</v>
      </c>
      <c r="K8" s="7">
        <v>8733</v>
      </c>
      <c r="M8" s="7">
        <v>279529447</v>
      </c>
      <c r="O8" s="7">
        <v>201045394</v>
      </c>
      <c r="Q8" s="7">
        <v>78484053</v>
      </c>
    </row>
    <row r="9" spans="1:17" ht="19.5" x14ac:dyDescent="0.5">
      <c r="A9" s="6" t="s">
        <v>49</v>
      </c>
      <c r="C9" s="7">
        <v>300000</v>
      </c>
      <c r="E9" s="7">
        <v>10250544300</v>
      </c>
      <c r="G9" s="7">
        <v>6095529720</v>
      </c>
      <c r="I9" s="7">
        <v>4155014580</v>
      </c>
      <c r="K9" s="7">
        <v>300000</v>
      </c>
      <c r="M9" s="7">
        <v>10250544300</v>
      </c>
      <c r="O9" s="7">
        <v>6095529720</v>
      </c>
      <c r="Q9" s="7">
        <v>4155014580</v>
      </c>
    </row>
    <row r="10" spans="1:17" ht="19.5" x14ac:dyDescent="0.5">
      <c r="A10" s="6" t="s">
        <v>29</v>
      </c>
      <c r="C10" s="7">
        <v>200000</v>
      </c>
      <c r="E10" s="7">
        <v>15425668083</v>
      </c>
      <c r="G10" s="7">
        <v>13415002812</v>
      </c>
      <c r="I10" s="7">
        <v>2010665271</v>
      </c>
      <c r="K10" s="7">
        <v>200000</v>
      </c>
      <c r="M10" s="7">
        <v>15425668083</v>
      </c>
      <c r="O10" s="7">
        <v>13415002812</v>
      </c>
      <c r="Q10" s="7">
        <v>2010665271</v>
      </c>
    </row>
    <row r="11" spans="1:17" ht="19.5" x14ac:dyDescent="0.5">
      <c r="A11" s="6" t="s">
        <v>33</v>
      </c>
      <c r="C11" s="7">
        <v>325000</v>
      </c>
      <c r="E11" s="7">
        <v>4348794973</v>
      </c>
      <c r="G11" s="7">
        <v>2482001613</v>
      </c>
      <c r="I11" s="7">
        <v>1866793360</v>
      </c>
      <c r="K11" s="7">
        <v>325000</v>
      </c>
      <c r="M11" s="7">
        <v>4348794973</v>
      </c>
      <c r="O11" s="7">
        <v>2482001613</v>
      </c>
      <c r="Q11" s="7">
        <v>1866793360</v>
      </c>
    </row>
    <row r="12" spans="1:17" ht="19.5" x14ac:dyDescent="0.5">
      <c r="A12" s="6" t="s">
        <v>41</v>
      </c>
      <c r="C12" s="7">
        <v>0</v>
      </c>
      <c r="E12" s="7">
        <v>0</v>
      </c>
      <c r="G12" s="7">
        <v>0</v>
      </c>
      <c r="I12" s="7">
        <v>0</v>
      </c>
      <c r="K12" s="7">
        <v>20330</v>
      </c>
      <c r="M12" s="7">
        <v>677164403</v>
      </c>
      <c r="O12" s="7">
        <v>681097929</v>
      </c>
      <c r="Q12" s="7">
        <v>-3933526</v>
      </c>
    </row>
    <row r="13" spans="1:17" ht="19.5" x14ac:dyDescent="0.5">
      <c r="A13" s="6" t="s">
        <v>329</v>
      </c>
      <c r="C13" s="7">
        <v>0</v>
      </c>
      <c r="E13" s="7">
        <v>0</v>
      </c>
      <c r="G13" s="7">
        <v>0</v>
      </c>
      <c r="I13" s="7">
        <v>0</v>
      </c>
      <c r="K13" s="7">
        <v>500000</v>
      </c>
      <c r="M13" s="7">
        <v>14052441478</v>
      </c>
      <c r="O13" s="7">
        <v>11433099924</v>
      </c>
      <c r="Q13" s="7">
        <v>2619341554</v>
      </c>
    </row>
    <row r="14" spans="1:17" ht="19.5" x14ac:dyDescent="0.5">
      <c r="A14" s="6" t="s">
        <v>37</v>
      </c>
      <c r="C14" s="7">
        <v>0</v>
      </c>
      <c r="E14" s="7">
        <v>0</v>
      </c>
      <c r="G14" s="7">
        <v>0</v>
      </c>
      <c r="I14" s="7">
        <v>0</v>
      </c>
      <c r="K14" s="7">
        <v>1339671</v>
      </c>
      <c r="M14" s="7">
        <v>25302299226</v>
      </c>
      <c r="O14" s="7">
        <v>17540312403</v>
      </c>
      <c r="Q14" s="7">
        <v>7761986823</v>
      </c>
    </row>
    <row r="15" spans="1:17" ht="19.5" x14ac:dyDescent="0.5">
      <c r="A15" s="6" t="s">
        <v>330</v>
      </c>
      <c r="C15" s="7">
        <v>0</v>
      </c>
      <c r="E15" s="7">
        <v>0</v>
      </c>
      <c r="G15" s="7">
        <v>0</v>
      </c>
      <c r="I15" s="7">
        <v>0</v>
      </c>
      <c r="K15" s="7">
        <v>2000000</v>
      </c>
      <c r="M15" s="7">
        <v>26942380522</v>
      </c>
      <c r="O15" s="7">
        <v>23016873039</v>
      </c>
      <c r="Q15" s="7">
        <v>3925507483</v>
      </c>
    </row>
    <row r="16" spans="1:17" ht="19.5" x14ac:dyDescent="0.5">
      <c r="A16" s="6" t="s">
        <v>317</v>
      </c>
      <c r="C16" s="7">
        <v>0</v>
      </c>
      <c r="E16" s="7">
        <v>0</v>
      </c>
      <c r="G16" s="7">
        <v>0</v>
      </c>
      <c r="I16" s="7">
        <v>0</v>
      </c>
      <c r="K16" s="7">
        <v>350000</v>
      </c>
      <c r="M16" s="7">
        <v>14436415070</v>
      </c>
      <c r="O16" s="7">
        <v>14012474964</v>
      </c>
      <c r="Q16" s="7">
        <v>423940106</v>
      </c>
    </row>
    <row r="17" spans="1:17" ht="19.5" x14ac:dyDescent="0.5">
      <c r="A17" s="6" t="s">
        <v>55</v>
      </c>
      <c r="C17" s="7">
        <v>0</v>
      </c>
      <c r="E17" s="7">
        <v>0</v>
      </c>
      <c r="G17" s="7">
        <v>0</v>
      </c>
      <c r="I17" s="7">
        <v>0</v>
      </c>
      <c r="K17" s="7">
        <v>2058970</v>
      </c>
      <c r="M17" s="7">
        <v>32535307987</v>
      </c>
      <c r="O17" s="7">
        <v>31547011493</v>
      </c>
      <c r="Q17" s="7">
        <v>988296494</v>
      </c>
    </row>
    <row r="18" spans="1:17" ht="19.5" x14ac:dyDescent="0.5">
      <c r="A18" s="6" t="s">
        <v>57</v>
      </c>
      <c r="C18" s="7">
        <v>0</v>
      </c>
      <c r="E18" s="7">
        <v>0</v>
      </c>
      <c r="G18" s="7">
        <v>0</v>
      </c>
      <c r="I18" s="7">
        <v>0</v>
      </c>
      <c r="K18" s="7">
        <v>21531</v>
      </c>
      <c r="M18" s="7">
        <v>224944382</v>
      </c>
      <c r="O18" s="7">
        <v>220388887</v>
      </c>
      <c r="Q18" s="7">
        <v>4555495</v>
      </c>
    </row>
    <row r="19" spans="1:17" ht="19.5" x14ac:dyDescent="0.5">
      <c r="A19" s="6" t="s">
        <v>331</v>
      </c>
      <c r="C19" s="7">
        <v>0</v>
      </c>
      <c r="E19" s="7">
        <v>0</v>
      </c>
      <c r="G19" s="7">
        <v>0</v>
      </c>
      <c r="I19" s="7">
        <v>0</v>
      </c>
      <c r="K19" s="7">
        <v>10000000</v>
      </c>
      <c r="M19" s="7">
        <v>21222967740</v>
      </c>
      <c r="O19" s="7">
        <v>18547195599</v>
      </c>
      <c r="Q19" s="7">
        <v>2675772141</v>
      </c>
    </row>
    <row r="20" spans="1:17" ht="19.5" x14ac:dyDescent="0.5">
      <c r="A20" s="6" t="s">
        <v>319</v>
      </c>
      <c r="C20" s="7">
        <v>0</v>
      </c>
      <c r="E20" s="7">
        <v>0</v>
      </c>
      <c r="G20" s="7">
        <v>0</v>
      </c>
      <c r="I20" s="7">
        <v>0</v>
      </c>
      <c r="K20" s="7">
        <v>15000000</v>
      </c>
      <c r="M20" s="7">
        <v>22052999473</v>
      </c>
      <c r="O20" s="7">
        <v>19559342638</v>
      </c>
      <c r="Q20" s="7">
        <v>2493656835</v>
      </c>
    </row>
    <row r="21" spans="1:17" ht="19.5" x14ac:dyDescent="0.5">
      <c r="A21" s="6" t="s">
        <v>31</v>
      </c>
      <c r="C21" s="7">
        <v>0</v>
      </c>
      <c r="E21" s="7">
        <v>0</v>
      </c>
      <c r="G21" s="7">
        <v>0</v>
      </c>
      <c r="I21" s="7">
        <v>0</v>
      </c>
      <c r="K21" s="7">
        <v>600000</v>
      </c>
      <c r="M21" s="7">
        <v>45019846630</v>
      </c>
      <c r="O21" s="7">
        <v>36812937782</v>
      </c>
      <c r="Q21" s="7">
        <v>8206908848</v>
      </c>
    </row>
    <row r="22" spans="1:17" ht="19.5" x14ac:dyDescent="0.5">
      <c r="A22" s="6" t="s">
        <v>47</v>
      </c>
      <c r="C22" s="7">
        <v>0</v>
      </c>
      <c r="E22" s="7">
        <v>0</v>
      </c>
      <c r="G22" s="7">
        <v>0</v>
      </c>
      <c r="I22" s="7">
        <v>0</v>
      </c>
      <c r="K22" s="7">
        <v>449460</v>
      </c>
      <c r="M22" s="7">
        <v>10108870160</v>
      </c>
      <c r="O22" s="7">
        <v>8179687005</v>
      </c>
      <c r="Q22" s="7">
        <v>1929183155</v>
      </c>
    </row>
    <row r="23" spans="1:17" ht="19.5" x14ac:dyDescent="0.5">
      <c r="A23" s="6" t="s">
        <v>19</v>
      </c>
      <c r="C23" s="7">
        <v>0</v>
      </c>
      <c r="E23" s="7">
        <v>0</v>
      </c>
      <c r="G23" s="7">
        <v>0</v>
      </c>
      <c r="I23" s="7">
        <v>0</v>
      </c>
      <c r="K23" s="7">
        <v>18800000</v>
      </c>
      <c r="M23" s="7">
        <v>61002629656</v>
      </c>
      <c r="O23" s="7">
        <v>53809724227</v>
      </c>
      <c r="Q23" s="7">
        <v>7192905429</v>
      </c>
    </row>
    <row r="24" spans="1:17" ht="19.5" x14ac:dyDescent="0.5">
      <c r="A24" s="6" t="s">
        <v>39</v>
      </c>
      <c r="C24" s="7">
        <v>0</v>
      </c>
      <c r="E24" s="7">
        <v>0</v>
      </c>
      <c r="G24" s="7">
        <v>0</v>
      </c>
      <c r="I24" s="7">
        <v>0</v>
      </c>
      <c r="K24" s="7">
        <v>1394000</v>
      </c>
      <c r="M24" s="7">
        <v>6436603880</v>
      </c>
      <c r="O24" s="7">
        <v>4650420739</v>
      </c>
      <c r="Q24" s="7">
        <v>1786183141</v>
      </c>
    </row>
    <row r="25" spans="1:17" ht="19.5" x14ac:dyDescent="0.5">
      <c r="A25" s="6" t="s">
        <v>170</v>
      </c>
      <c r="C25" s="7">
        <v>200000</v>
      </c>
      <c r="E25" s="7">
        <v>199963750000</v>
      </c>
      <c r="G25" s="7">
        <v>200173690472</v>
      </c>
      <c r="I25" s="7">
        <v>-209940472</v>
      </c>
      <c r="K25" s="7">
        <v>1069655</v>
      </c>
      <c r="M25" s="7">
        <v>1072903678357</v>
      </c>
      <c r="O25" s="7">
        <v>1075283040293</v>
      </c>
      <c r="Q25" s="7">
        <v>-2379361936</v>
      </c>
    </row>
    <row r="26" spans="1:17" ht="19.5" x14ac:dyDescent="0.5">
      <c r="A26" s="6" t="s">
        <v>90</v>
      </c>
      <c r="C26" s="7">
        <v>0</v>
      </c>
      <c r="E26" s="7">
        <v>0</v>
      </c>
      <c r="G26" s="7">
        <v>0</v>
      </c>
      <c r="I26" s="7">
        <v>0</v>
      </c>
      <c r="K26" s="7">
        <v>81</v>
      </c>
      <c r="M26" s="7">
        <v>75397339</v>
      </c>
      <c r="O26" s="7">
        <v>71226620</v>
      </c>
      <c r="Q26" s="7">
        <v>4170719</v>
      </c>
    </row>
    <row r="27" spans="1:17" ht="19.5" x14ac:dyDescent="0.5">
      <c r="A27" s="6" t="s">
        <v>332</v>
      </c>
      <c r="C27" s="7">
        <v>0</v>
      </c>
      <c r="E27" s="7">
        <v>0</v>
      </c>
      <c r="G27" s="7">
        <v>0</v>
      </c>
      <c r="I27" s="7">
        <v>0</v>
      </c>
      <c r="K27" s="7">
        <v>3000</v>
      </c>
      <c r="M27" s="7">
        <v>2853082785</v>
      </c>
      <c r="O27" s="7">
        <v>2712238295</v>
      </c>
      <c r="Q27" s="7">
        <v>140844490</v>
      </c>
    </row>
    <row r="28" spans="1:17" ht="19.5" x14ac:dyDescent="0.5">
      <c r="A28" s="6" t="s">
        <v>333</v>
      </c>
      <c r="C28" s="7">
        <v>0</v>
      </c>
      <c r="E28" s="7">
        <v>0</v>
      </c>
      <c r="G28" s="7">
        <v>0</v>
      </c>
      <c r="I28" s="7">
        <v>0</v>
      </c>
      <c r="K28" s="7">
        <v>74</v>
      </c>
      <c r="M28" s="7">
        <v>74000000</v>
      </c>
      <c r="O28" s="7">
        <v>70805164</v>
      </c>
      <c r="Q28" s="7">
        <v>3194836</v>
      </c>
    </row>
    <row r="29" spans="1:17" ht="19.5" x14ac:dyDescent="0.5">
      <c r="A29" s="6" t="s">
        <v>95</v>
      </c>
      <c r="C29" s="7">
        <v>0</v>
      </c>
      <c r="E29" s="7">
        <v>0</v>
      </c>
      <c r="G29" s="7">
        <v>0</v>
      </c>
      <c r="I29" s="7">
        <v>0</v>
      </c>
      <c r="K29" s="7">
        <v>37100</v>
      </c>
      <c r="M29" s="7">
        <v>22779239347</v>
      </c>
      <c r="O29" s="7">
        <v>22145075438</v>
      </c>
      <c r="Q29" s="7">
        <v>634163909</v>
      </c>
    </row>
    <row r="30" spans="1:17" ht="19.5" x14ac:dyDescent="0.5">
      <c r="A30" s="6" t="s">
        <v>334</v>
      </c>
      <c r="C30" s="7">
        <v>0</v>
      </c>
      <c r="E30" s="7">
        <v>0</v>
      </c>
      <c r="G30" s="7">
        <v>0</v>
      </c>
      <c r="I30" s="7">
        <v>0</v>
      </c>
      <c r="K30" s="7">
        <v>2442</v>
      </c>
      <c r="M30" s="7">
        <v>2085090011</v>
      </c>
      <c r="O30" s="7">
        <v>1959619100</v>
      </c>
      <c r="Q30" s="7">
        <v>125470911</v>
      </c>
    </row>
    <row r="31" spans="1:17" ht="19.5" x14ac:dyDescent="0.5">
      <c r="A31" s="6" t="s">
        <v>110</v>
      </c>
      <c r="C31" s="7">
        <v>0</v>
      </c>
      <c r="E31" s="7">
        <v>0</v>
      </c>
      <c r="G31" s="7">
        <v>0</v>
      </c>
      <c r="I31" s="7">
        <v>0</v>
      </c>
      <c r="K31" s="7">
        <v>1717</v>
      </c>
      <c r="M31" s="7">
        <v>1428800087</v>
      </c>
      <c r="O31" s="7">
        <v>1337565653</v>
      </c>
      <c r="Q31" s="7">
        <v>91234434</v>
      </c>
    </row>
    <row r="32" spans="1:17" ht="19.5" x14ac:dyDescent="0.5">
      <c r="A32" s="6" t="s">
        <v>103</v>
      </c>
      <c r="C32" s="7">
        <v>0</v>
      </c>
      <c r="E32" s="7">
        <v>0</v>
      </c>
      <c r="G32" s="7">
        <v>0</v>
      </c>
      <c r="I32" s="7">
        <v>0</v>
      </c>
      <c r="K32" s="7">
        <v>2384</v>
      </c>
      <c r="M32" s="7">
        <v>1966443518</v>
      </c>
      <c r="O32" s="7">
        <v>1936161241</v>
      </c>
      <c r="Q32" s="7">
        <v>30282277</v>
      </c>
    </row>
    <row r="33" spans="1:17" ht="19.5" x14ac:dyDescent="0.5">
      <c r="A33" s="6" t="s">
        <v>118</v>
      </c>
      <c r="C33" s="7">
        <v>0</v>
      </c>
      <c r="E33" s="7">
        <v>0</v>
      </c>
      <c r="G33" s="7">
        <v>0</v>
      </c>
      <c r="I33" s="7">
        <v>0</v>
      </c>
      <c r="K33" s="7">
        <v>7</v>
      </c>
      <c r="M33" s="7">
        <v>5710967</v>
      </c>
      <c r="O33" s="7">
        <v>5353606</v>
      </c>
      <c r="Q33" s="7">
        <v>357361</v>
      </c>
    </row>
    <row r="34" spans="1:17" ht="19.5" x14ac:dyDescent="0.5">
      <c r="A34" s="6" t="s">
        <v>335</v>
      </c>
      <c r="C34" s="7">
        <v>0</v>
      </c>
      <c r="E34" s="7">
        <v>0</v>
      </c>
      <c r="G34" s="7">
        <v>0</v>
      </c>
      <c r="I34" s="7">
        <v>0</v>
      </c>
      <c r="K34" s="7">
        <v>9124</v>
      </c>
      <c r="M34" s="7">
        <v>7608036795</v>
      </c>
      <c r="O34" s="7">
        <v>7142473849</v>
      </c>
      <c r="Q34" s="7">
        <v>465562946</v>
      </c>
    </row>
    <row r="35" spans="1:17" ht="19.5" x14ac:dyDescent="0.5">
      <c r="A35" s="6" t="s">
        <v>313</v>
      </c>
      <c r="C35" s="7">
        <v>0</v>
      </c>
      <c r="E35" s="7">
        <v>0</v>
      </c>
      <c r="G35" s="7">
        <v>0</v>
      </c>
      <c r="I35" s="7">
        <v>0</v>
      </c>
      <c r="K35" s="7">
        <v>66500</v>
      </c>
      <c r="M35" s="7">
        <v>66500000000</v>
      </c>
      <c r="O35" s="7">
        <v>65846932592</v>
      </c>
      <c r="Q35" s="7">
        <v>653067408</v>
      </c>
    </row>
    <row r="36" spans="1:17" s="6" customFormat="1" ht="20.25" thickBot="1" x14ac:dyDescent="0.55000000000000004">
      <c r="C36" s="8">
        <f>SUM(C8:C35)</f>
        <v>1033733</v>
      </c>
      <c r="E36" s="8">
        <f>SUM(E8:E35)</f>
        <v>230268286803</v>
      </c>
      <c r="G36" s="8">
        <f>SUM(G8:G35)</f>
        <v>222367270011</v>
      </c>
      <c r="I36" s="8">
        <f>SUM(I8:I35)</f>
        <v>7901016792</v>
      </c>
      <c r="K36" s="8">
        <f>SUM(K8:K35)</f>
        <v>54559779</v>
      </c>
      <c r="M36" s="8">
        <f>SUM(M8:M35)</f>
        <v>1488598886616</v>
      </c>
      <c r="O36" s="8">
        <f>SUM(O8:O35)</f>
        <v>1440714638019</v>
      </c>
      <c r="Q36" s="8">
        <f>SUM(Q8:Q35)</f>
        <v>47884248597</v>
      </c>
    </row>
    <row r="37" spans="1:17" ht="18.75" thickTop="1" x14ac:dyDescent="0.45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'سایر درآمدها'!Print_Area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zagros</dc:creator>
  <cp:lastModifiedBy>zagros</cp:lastModifiedBy>
  <cp:lastPrinted>2021-10-27T09:29:06Z</cp:lastPrinted>
  <dcterms:created xsi:type="dcterms:W3CDTF">2021-10-26T14:42:12Z</dcterms:created>
  <dcterms:modified xsi:type="dcterms:W3CDTF">2021-10-27T12:23:47Z</dcterms:modified>
</cp:coreProperties>
</file>