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ikoo\nikoo\nikookarin\صندوق آوای فردای زاگرس\پرتفوی ماهانه\"/>
    </mc:Choice>
  </mc:AlternateContent>
  <bookViews>
    <workbookView xWindow="0" yWindow="0" windowWidth="28800" windowHeight="11400" firstSheet="8" activeTab="14"/>
  </bookViews>
  <sheets>
    <sheet name="پرتفو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5">سپرده!$A$1:$S$47</definedName>
    <definedName name="_xlnm.Print_Titles" localSheetId="12">'درآمد سپرده بانکی'!$1:$7</definedName>
    <definedName name="_xlnm.Print_Titles" localSheetId="8">'درآمد ناشی از تغییر قیمت اوراق'!$2:$7</definedName>
    <definedName name="_xlnm.Print_Titles" localSheetId="9">'درآمد ناشی از فروش'!$1:$7</definedName>
    <definedName name="_xlnm.Print_Titles" localSheetId="11">'سرمایه‌گذاری در اوراق بهادار'!$1:$7</definedName>
    <definedName name="_xlnm.Print_Titles" localSheetId="10">'سرمایه‌گذاری در سهام'!$1:$7</definedName>
    <definedName name="_xlnm.Print_Titles" localSheetId="6">'سود اوراق بهادار و سپرده بانکی'!$1:$6</definedName>
  </definedNames>
  <calcPr calcId="162913"/>
</workbook>
</file>

<file path=xl/calcChain.xml><?xml version="1.0" encoding="utf-8"?>
<calcChain xmlns="http://schemas.openxmlformats.org/spreadsheetml/2006/main">
  <c r="C10" i="15" l="1"/>
  <c r="C8" i="15"/>
  <c r="E11" i="14" l="1"/>
  <c r="C11" i="14"/>
  <c r="Q29" i="16" l="1"/>
  <c r="G87" i="13"/>
  <c r="E87" i="13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42" i="12"/>
  <c r="Q62" i="11"/>
  <c r="S62" i="11"/>
  <c r="O62" i="11"/>
  <c r="M62" i="11"/>
  <c r="F62" i="11"/>
  <c r="G62" i="11"/>
  <c r="H62" i="11"/>
  <c r="I62" i="11"/>
  <c r="E62" i="11"/>
  <c r="C61" i="11"/>
  <c r="P43" i="10"/>
  <c r="Q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C43" i="10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C78" i="9"/>
  <c r="Q17" i="8"/>
  <c r="S17" i="8"/>
  <c r="O17" i="8"/>
  <c r="E17" i="8"/>
  <c r="J96" i="7"/>
  <c r="K96" i="7"/>
  <c r="L96" i="7"/>
  <c r="M96" i="7"/>
  <c r="N96" i="7"/>
  <c r="O96" i="7"/>
  <c r="P96" i="7"/>
  <c r="Q96" i="7"/>
  <c r="R96" i="7"/>
  <c r="S96" i="7"/>
  <c r="I96" i="7"/>
  <c r="C24" i="4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O35" i="3"/>
  <c r="O47" i="6"/>
  <c r="M47" i="6"/>
  <c r="K47" i="6"/>
  <c r="Q47" i="6"/>
  <c r="C53" i="1"/>
  <c r="W53" i="1" l="1"/>
  <c r="U53" i="1"/>
  <c r="S53" i="1"/>
  <c r="Q53" i="1"/>
  <c r="O53" i="1"/>
  <c r="M53" i="1"/>
  <c r="K53" i="1"/>
  <c r="I53" i="1"/>
  <c r="G53" i="1"/>
  <c r="E53" i="1"/>
</calcChain>
</file>

<file path=xl/sharedStrings.xml><?xml version="1.0" encoding="utf-8"?>
<sst xmlns="http://schemas.openxmlformats.org/spreadsheetml/2006/main" count="1584" uniqueCount="490">
  <si>
    <t>صندوق سرمایه گذاری آوای فردای زاگرس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</si>
  <si>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</si>
  <si>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</si>
  <si>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</si>
  <si>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</si>
  <si>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</si>
  <si>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</si>
  <si>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</si>
  <si>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</si>
  <si>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</si>
  <si>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</si>
  <si>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</si>
  <si>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</si>
  <si>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</si>
  <si>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</si>
  <si>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بانک‌اقتصادنوین‌</t>
  </si>
  <si>
    <t>0.40%</t>
  </si>
  <si>
    <t>بانک‌پارسیان‌</t>
  </si>
  <si>
    <t>0.04%</t>
  </si>
  <si>
    <t>بهساز کاشانه تهران</t>
  </si>
  <si>
    <t>1.16%</t>
  </si>
  <si>
    <t>بیمه اتکایی آوای پارس70%تادیه</t>
  </si>
  <si>
    <t>0.00%</t>
  </si>
  <si>
    <t>پالایش نفت بندرعباس</t>
  </si>
  <si>
    <t>0.53%</t>
  </si>
  <si>
    <t>پالایش نفت تبریز</t>
  </si>
  <si>
    <t>1.12%</t>
  </si>
  <si>
    <t>پالایش نفت شیراز</t>
  </si>
  <si>
    <t>0.17%</t>
  </si>
  <si>
    <t>پتروشیمی بوعلی سینا</t>
  </si>
  <si>
    <t>0.36%</t>
  </si>
  <si>
    <t>پتروشیمی غدیر</t>
  </si>
  <si>
    <t>0.07%</t>
  </si>
  <si>
    <t>ح . صنایع‌ریخته‌گری‌ایران‌</t>
  </si>
  <si>
    <t>ح . گروه دارویی برکت</t>
  </si>
  <si>
    <t>ح توسعه معدنی و صنعتی صبانور</t>
  </si>
  <si>
    <t>0.05%</t>
  </si>
  <si>
    <t>زغال سنگ پروده طبس</t>
  </si>
  <si>
    <t>سرمایه گذاری تامین اجتماعی</t>
  </si>
  <si>
    <t>0.06%</t>
  </si>
  <si>
    <t>سرمایه‌گذاری‌بهمن‌</t>
  </si>
  <si>
    <t>0.18%</t>
  </si>
  <si>
    <t>سرمایه‌گذاری‌صندوق‌بازنشستگی‌</t>
  </si>
  <si>
    <t>سیمان‌ صوفیان‌</t>
  </si>
  <si>
    <t>صنایع‌ریخته‌گری‌ایران‌</t>
  </si>
  <si>
    <t>0.01%</t>
  </si>
  <si>
    <t>صندوق پالایشی یکم-سهام</t>
  </si>
  <si>
    <t>0.35%</t>
  </si>
  <si>
    <t>صندوق س سهامی کاریزما- اهرمی</t>
  </si>
  <si>
    <t>0.24%</t>
  </si>
  <si>
    <t>صندوق س. طلای سرخ نوویرا</t>
  </si>
  <si>
    <t>0.19%</t>
  </si>
  <si>
    <t>صندوق س. ویستا -س</t>
  </si>
  <si>
    <t>0.25%</t>
  </si>
  <si>
    <t>صندوق سرمایه گذاری مختلط کاریزما</t>
  </si>
  <si>
    <t>صنعت غذایی کورش</t>
  </si>
  <si>
    <t>0.13%</t>
  </si>
  <si>
    <t>صنعتی بهپاک</t>
  </si>
  <si>
    <t>فولاد  خوزستان</t>
  </si>
  <si>
    <t>0.09%</t>
  </si>
  <si>
    <t>فولاد مبارکه اصفهان</t>
  </si>
  <si>
    <t>0.82%</t>
  </si>
  <si>
    <t>گروه دارویی برکت</t>
  </si>
  <si>
    <t>گروه سرمایه گذاری میراث فرهنگی</t>
  </si>
  <si>
    <t>1.71%</t>
  </si>
  <si>
    <t>مخابرات ایران</t>
  </si>
  <si>
    <t>5.41%</t>
  </si>
  <si>
    <t>ملی‌ صنایع‌ مس‌ ایران‌</t>
  </si>
  <si>
    <t>کالسیمین‌</t>
  </si>
  <si>
    <t>اختیارخ وپارس-1600-1401/02/28</t>
  </si>
  <si>
    <t>زعفران0110نگین بهرامن(پ)</t>
  </si>
  <si>
    <t>0.15%</t>
  </si>
  <si>
    <t>زعفران0110نگین بیرجند(پ)</t>
  </si>
  <si>
    <t>0.92%</t>
  </si>
  <si>
    <t>زعفران0110نگین تروند قاینات(پ)</t>
  </si>
  <si>
    <t>0.63%</t>
  </si>
  <si>
    <t>زعفران0110نگین زرین(پ)</t>
  </si>
  <si>
    <t>زعفران0110نگین سحرخیز(پ)</t>
  </si>
  <si>
    <t>0.31%</t>
  </si>
  <si>
    <t>زعفران0110نگین ملل(پ)</t>
  </si>
  <si>
    <t>0.42%</t>
  </si>
  <si>
    <t>زعفران0110نگین نوین(پ)</t>
  </si>
  <si>
    <t>زعفران0110نگین وحدت جام(پ)</t>
  </si>
  <si>
    <t>گروه‌بهمن‌</t>
  </si>
  <si>
    <t>0.23%</t>
  </si>
  <si>
    <t>زعفران0110نگین طلای سرخ(پ)</t>
  </si>
  <si>
    <t>ح.زغال سنگ پروده طبس</t>
  </si>
  <si>
    <t>0.03%</t>
  </si>
  <si>
    <t>تعداد اوراق تبعی</t>
  </si>
  <si>
    <t>قیمت اعمال</t>
  </si>
  <si>
    <t>تاریخ اعمال</t>
  </si>
  <si>
    <t>نرخ موثر</t>
  </si>
  <si>
    <t>اختیارف ت ثبهساز-2578-01/12/20</t>
  </si>
  <si>
    <t>1401/12/20</t>
  </si>
  <si>
    <t>اختیارف ت اخابر-10834-02/01/27</t>
  </si>
  <si>
    <t>1402/01/27</t>
  </si>
  <si>
    <t>اختیارف.ت.سمگا2 -11486-010415</t>
  </si>
  <si>
    <t>1401/04/15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</si>
  <si>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</si>
  <si>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</si>
  <si>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</si>
  <si>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</si>
  <si>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</si>
  <si>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</si>
  <si>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</si>
  <si>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</si>
  <si>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</si>
  <si>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</si>
  <si>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</si>
  <si>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</si>
  <si>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2.08%</t>
  </si>
  <si>
    <t>اسنادخزانه-م11بودجه99-020906</t>
  </si>
  <si>
    <t>1400/01/11</t>
  </si>
  <si>
    <t>1402/09/06</t>
  </si>
  <si>
    <t>2.14%</t>
  </si>
  <si>
    <t>اسنادخزانه-م13بودجه98-010219</t>
  </si>
  <si>
    <t>1398/09/06</t>
  </si>
  <si>
    <t>1401/02/19</t>
  </si>
  <si>
    <t>اسنادخزانه-م14بودجه99-021025</t>
  </si>
  <si>
    <t>1400/01/08</t>
  </si>
  <si>
    <t>1402/10/25</t>
  </si>
  <si>
    <t>0.99%</t>
  </si>
  <si>
    <t>اسنادخزانه-م17بودجه98-010512</t>
  </si>
  <si>
    <t>1398/11/07</t>
  </si>
  <si>
    <t>1401/05/12</t>
  </si>
  <si>
    <t>اسنادخزانه-م17بودجه99-010226</t>
  </si>
  <si>
    <t>1400/01/14</t>
  </si>
  <si>
    <t>1401/02/26</t>
  </si>
  <si>
    <t>0.10%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</si>
  <si>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</si>
  <si>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</si>
  <si>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</si>
  <si>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</si>
  <si>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</si>
  <si>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</si>
  <si>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1.32%</t>
  </si>
  <si>
    <t>اسنادخزانه-م2بودجه99-011019</t>
  </si>
  <si>
    <t>1399/06/19</t>
  </si>
  <si>
    <t>1401/10/19</t>
  </si>
  <si>
    <t>0.27%</t>
  </si>
  <si>
    <t>اسنادخزانه-م3بودجه00-030418</t>
  </si>
  <si>
    <t>1400/02/22</t>
  </si>
  <si>
    <t>1403/04/18</t>
  </si>
  <si>
    <t>0.59%</t>
  </si>
  <si>
    <t>اسنادخزانه-م3بودجه99-011110</t>
  </si>
  <si>
    <t>1399/06/22</t>
  </si>
  <si>
    <t>1401/11/10</t>
  </si>
  <si>
    <t>0.12%</t>
  </si>
  <si>
    <t>اسنادخزانه-م4بودجه00-030522</t>
  </si>
  <si>
    <t>1400/03/11</t>
  </si>
  <si>
    <t>1403/05/22</t>
  </si>
  <si>
    <t>0.80%</t>
  </si>
  <si>
    <t>اسنادخزانه-م5بودجه99-020218</t>
  </si>
  <si>
    <t>1399/09/05</t>
  </si>
  <si>
    <t>1402/02/18</t>
  </si>
  <si>
    <t>0.08%</t>
  </si>
  <si>
    <t>اسنادخزانه-م6بودجه00-030723</t>
  </si>
  <si>
    <t>1403/07/23</t>
  </si>
  <si>
    <t>0.68%</t>
  </si>
  <si>
    <t>اسنادخزانه-م7بودجه99-020704</t>
  </si>
  <si>
    <t>1399/09/25</t>
  </si>
  <si>
    <t>1402/07/04</t>
  </si>
  <si>
    <t>اسنادخزانه-م8بودجه99-020606</t>
  </si>
  <si>
    <t>1402/06/06</t>
  </si>
  <si>
    <t>0.29%</t>
  </si>
  <si>
    <t>اسنادخزانه-م9بودجه99-020316</t>
  </si>
  <si>
    <t>1399/10/15</t>
  </si>
  <si>
    <t>1402/03/16</t>
  </si>
  <si>
    <t>1.67%</t>
  </si>
  <si>
    <t>گام بانک اقتصاد نوین0101</t>
  </si>
  <si>
    <t>1400/05/01</t>
  </si>
  <si>
    <t>1401/01/31</t>
  </si>
  <si>
    <t>7.06%</t>
  </si>
  <si>
    <t>گام بانک پارسیان0012</t>
  </si>
  <si>
    <t>1400/03/28</t>
  </si>
  <si>
    <t>1400/12/28</t>
  </si>
  <si>
    <t>1.02%</t>
  </si>
  <si>
    <t>مرابحه عام دولت3-ش.خ 0103</t>
  </si>
  <si>
    <t>1399/04/03</t>
  </si>
  <si>
    <t>1401/03/03</t>
  </si>
  <si>
    <t>2.86%</t>
  </si>
  <si>
    <t>مرابحه عام دولت4-ش.خ 0206</t>
  </si>
  <si>
    <t>1399/06/12</t>
  </si>
  <si>
    <t>1402/06/12</t>
  </si>
  <si>
    <t>1.10%</t>
  </si>
  <si>
    <t>مرابحه عام دولت5-ش.خ0302</t>
  </si>
  <si>
    <t>1399/06/16</t>
  </si>
  <si>
    <t>1403/02/16</t>
  </si>
  <si>
    <t>مرابحه عام دولت76-ش.خ030406</t>
  </si>
  <si>
    <t>1399/12/06</t>
  </si>
  <si>
    <t>1403/04/06</t>
  </si>
  <si>
    <t>3.86%</t>
  </si>
  <si>
    <t>مرابحه عام دولت79-ش.خ010612</t>
  </si>
  <si>
    <t>1399/12/12</t>
  </si>
  <si>
    <t>1401/06/12</t>
  </si>
  <si>
    <t>1.62%</t>
  </si>
  <si>
    <t>مرابحه عام دولت91-ش.خ010525</t>
  </si>
  <si>
    <t>1400/08/25</t>
  </si>
  <si>
    <t>1401/05/25</t>
  </si>
  <si>
    <t>1.06%</t>
  </si>
  <si>
    <t>مرابحه عام دولتی65-ش.خ0210</t>
  </si>
  <si>
    <t>1399/10/16</t>
  </si>
  <si>
    <t>1402/10/16</t>
  </si>
  <si>
    <t>2.69%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</si>
  <si>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</si>
  <si>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</si>
  <si>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</si>
  <si>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</si>
  <si>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</si>
  <si>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-0.08%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</si>
  <si>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</si>
  <si>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</si>
  <si>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</si>
  <si>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</si>
  <si>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</si>
  <si>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</si>
  <si>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</si>
  <si>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</si>
  <si>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</si>
  <si>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</si>
  <si>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</si>
  <si>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</si>
  <si>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</si>
  <si>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</si>
  <si>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</si>
  <si>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</si>
  <si>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</si>
  <si>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</si>
  <si>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</si>
  <si>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0203629431004</t>
  </si>
  <si>
    <t>0405372742008</t>
  </si>
  <si>
    <t>1399/12/10</t>
  </si>
  <si>
    <t>0105362922004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</si>
  <si>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</si>
  <si>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</si>
  <si>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</si>
  <si>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</si>
  <si>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</si>
  <si>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</si>
  <si>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</si>
  <si>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</si>
  <si>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</si>
  <si>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بانک اقتصاد نوین غدیر</t>
  </si>
  <si>
    <t>101-850-6730034-1</t>
  </si>
  <si>
    <t>1400/04/15</t>
  </si>
  <si>
    <t>0402620417008</t>
  </si>
  <si>
    <t>سپرده بلند مدت</t>
  </si>
  <si>
    <t>1400/09/01</t>
  </si>
  <si>
    <t>بانک آینده مطهری</t>
  </si>
  <si>
    <t>0402680216006</t>
  </si>
  <si>
    <t>1400/09/10</t>
  </si>
  <si>
    <t>0.81%</t>
  </si>
  <si>
    <t>0405680414001</t>
  </si>
  <si>
    <t>1400/09/20</t>
  </si>
  <si>
    <t>0402740191006</t>
  </si>
  <si>
    <t>1400/09/22</t>
  </si>
  <si>
    <t>0402796210007</t>
  </si>
  <si>
    <t>1400/10/04</t>
  </si>
  <si>
    <t>0.02%</t>
  </si>
  <si>
    <t>0402809315007</t>
  </si>
  <si>
    <t>1400/10/06</t>
  </si>
  <si>
    <t>2.07%</t>
  </si>
  <si>
    <t>0402815491000</t>
  </si>
  <si>
    <t>1400/10/07</t>
  </si>
  <si>
    <t>1.56%</t>
  </si>
  <si>
    <t>0414-60-332-000000018</t>
  </si>
  <si>
    <t>1400/10/08</t>
  </si>
  <si>
    <t>0.90%</t>
  </si>
  <si>
    <t>0414-60-332000000026</t>
  </si>
  <si>
    <t>1400/10/12</t>
  </si>
  <si>
    <t>1.14%</t>
  </si>
  <si>
    <t>0402838859003</t>
  </si>
  <si>
    <t>1.36%</t>
  </si>
  <si>
    <t>0402844017004</t>
  </si>
  <si>
    <t>1400/10/13</t>
  </si>
  <si>
    <t>0.46%</t>
  </si>
  <si>
    <t>0402854899002</t>
  </si>
  <si>
    <t>1400/10/15</t>
  </si>
  <si>
    <t>0402860656001</t>
  </si>
  <si>
    <t>1400/10/18</t>
  </si>
  <si>
    <t>0.38%</t>
  </si>
  <si>
    <t>290-9012-14527997-7</t>
  </si>
  <si>
    <t>1400/10/21</t>
  </si>
  <si>
    <t>0.89%</t>
  </si>
  <si>
    <t>0402879776009</t>
  </si>
  <si>
    <t>1400/10/22</t>
  </si>
  <si>
    <t>0.11%</t>
  </si>
  <si>
    <t>290.9012.14527997.8</t>
  </si>
  <si>
    <t>1400/10/25</t>
  </si>
  <si>
    <t>3.51%</t>
  </si>
  <si>
    <t>290.9012.14527997.9</t>
  </si>
  <si>
    <t>1400/10/26</t>
  </si>
  <si>
    <t>18.53%</t>
  </si>
  <si>
    <t>290.9012.14527997.10</t>
  </si>
  <si>
    <t>1400/10/27</t>
  </si>
  <si>
    <t>0.75%</t>
  </si>
  <si>
    <t>290.9012.14527997.11</t>
  </si>
  <si>
    <t>1400/11/05</t>
  </si>
  <si>
    <t>1.17%</t>
  </si>
  <si>
    <t>0402943866003</t>
  </si>
  <si>
    <t>1400/11/06</t>
  </si>
  <si>
    <t>1.26%</t>
  </si>
  <si>
    <t>بانک گردشگری قیطریه</t>
  </si>
  <si>
    <t>133-211-823519-1</t>
  </si>
  <si>
    <t>1400/11/12</t>
  </si>
  <si>
    <t>1.31%</t>
  </si>
  <si>
    <t>133-9098-823519-1</t>
  </si>
  <si>
    <t>1400/11/13</t>
  </si>
  <si>
    <t>133-211-823519-2</t>
  </si>
  <si>
    <t>4.80%</t>
  </si>
  <si>
    <t>290-9012-14527997-12</t>
  </si>
  <si>
    <t>1400/11/16</t>
  </si>
  <si>
    <t>0.61%</t>
  </si>
  <si>
    <t>290.9012.14527997.13</t>
  </si>
  <si>
    <t>1400/11/18</t>
  </si>
  <si>
    <t>1.84%</t>
  </si>
  <si>
    <t>بانک رفاه بازار</t>
  </si>
  <si>
    <t>327894908</t>
  </si>
  <si>
    <t>1400/11/20</t>
  </si>
  <si>
    <t>327937555</t>
  </si>
  <si>
    <t>5.27%</t>
  </si>
  <si>
    <t>290.9012.14527997.14</t>
  </si>
  <si>
    <t>1400/11/25</t>
  </si>
  <si>
    <t>290.9012.14527997.15</t>
  </si>
  <si>
    <t>1400/11/27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</si>
  <si>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</si>
  <si>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</si>
  <si>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</si>
  <si>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</si>
  <si>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</si>
  <si>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</si>
  <si>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</si>
  <si>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</si>
  <si>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</si>
  <si>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</si>
  <si>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0107</t>
  </si>
  <si>
    <t>1401/07/21</t>
  </si>
  <si>
    <t>مرابحه عام دولت3-ش.خ 0005</t>
  </si>
  <si>
    <t>1400/05/24</t>
  </si>
  <si>
    <t>مرابحه عام دولت3-ش.خ 0303</t>
  </si>
  <si>
    <t>1403/03/27</t>
  </si>
  <si>
    <t>بانک توسعه تعاون آزادی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</si>
  <si>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</si>
  <si>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</si>
  <si>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</si>
  <si>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</si>
  <si>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</si>
  <si>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</si>
  <si>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گروه‌صنعتی‌سپاهان‌</t>
  </si>
  <si>
    <t>1400/04/26</t>
  </si>
  <si>
    <t>1400/04/29</t>
  </si>
  <si>
    <t>1400/04/31</t>
  </si>
  <si>
    <t>1400/05/11</t>
  </si>
  <si>
    <t>1400/04/09</t>
  </si>
  <si>
    <t>1400/04/27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</si>
  <si>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</si>
  <si>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</si>
  <si>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</si>
  <si>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</si>
  <si>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</si>
  <si>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تولیدات پتروشیمی قائد بصیر</t>
  </si>
  <si>
    <t>آریان کیمیا تک</t>
  </si>
  <si>
    <t>توسعه معدنی و صنعتی صبانور</t>
  </si>
  <si>
    <t>صنایع شیمیایی کیمیاگران امروز</t>
  </si>
  <si>
    <t>سایپا</t>
  </si>
  <si>
    <t>پالایش نفت اصفهان</t>
  </si>
  <si>
    <t>ریل پرداز نو آفرین</t>
  </si>
  <si>
    <t>ح.سرمایه گذاری صندوق بازنشستگی</t>
  </si>
  <si>
    <t>توسعه سامانه ی نرم افزاری نگین</t>
  </si>
  <si>
    <t>اسنادخزانه-م20بودجه97-000324</t>
  </si>
  <si>
    <t>اسنادخزانه-م14بودجه98-010318</t>
  </si>
  <si>
    <t>اسنادخزانه-م16بودجه98-010503</t>
  </si>
  <si>
    <t>اسنادخزانه-م8بودجه98-000817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</si>
  <si>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</si>
  <si>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</si>
  <si>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</si>
  <si>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</si>
  <si>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</si>
  <si>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-0.18%</t>
  </si>
  <si>
    <t>4.23%</t>
  </si>
  <si>
    <t>-1.36%</t>
  </si>
  <si>
    <t>-0.07%</t>
  </si>
  <si>
    <t>0.34%</t>
  </si>
  <si>
    <t>-3.09%</t>
  </si>
  <si>
    <t>-0.55%</t>
  </si>
  <si>
    <t>0.33%</t>
  </si>
  <si>
    <t>0.14%</t>
  </si>
  <si>
    <t>-0.60%</t>
  </si>
  <si>
    <t>-0.12%</t>
  </si>
  <si>
    <t>-0.74%</t>
  </si>
  <si>
    <t>-0.19%</t>
  </si>
  <si>
    <t>0.39%</t>
  </si>
  <si>
    <t>0.26%</t>
  </si>
  <si>
    <t>0.16%</t>
  </si>
  <si>
    <t>-0.09%</t>
  </si>
  <si>
    <t>-1.03%</t>
  </si>
  <si>
    <t>-0.10%</t>
  </si>
  <si>
    <t>0.20%</t>
  </si>
  <si>
    <t>-0.14%</t>
  </si>
  <si>
    <t>-1.75%</t>
  </si>
  <si>
    <t>-0.11%</t>
  </si>
  <si>
    <t>0.30%</t>
  </si>
  <si>
    <t>1.86%</t>
  </si>
  <si>
    <t>-0.06%</t>
  </si>
  <si>
    <t>-1.08%</t>
  </si>
  <si>
    <t>-0.17%</t>
  </si>
  <si>
    <t>-0.02%</t>
  </si>
  <si>
    <t>-0.63%</t>
  </si>
  <si>
    <t>1.18%</t>
  </si>
  <si>
    <t>-0.99%</t>
  </si>
  <si>
    <t>-2.53%</t>
  </si>
  <si>
    <t>-0.65%</t>
  </si>
  <si>
    <t>-0.01%</t>
  </si>
  <si>
    <t>-0.23%</t>
  </si>
  <si>
    <t>-0.04%</t>
  </si>
  <si>
    <t>-2.59%</t>
  </si>
  <si>
    <t>-0.40%</t>
  </si>
  <si>
    <t>-1.57%</t>
  </si>
  <si>
    <t>-0.25%</t>
  </si>
  <si>
    <t>-0.62%</t>
  </si>
  <si>
    <t>-0.68%</t>
  </si>
  <si>
    <t>-0.03%</t>
  </si>
  <si>
    <t>-0.15%</t>
  </si>
  <si>
    <t>-1.16%</t>
  </si>
  <si>
    <t>-0.95%</t>
  </si>
  <si>
    <t>5.48%</t>
  </si>
  <si>
    <t>3.15%</t>
  </si>
  <si>
    <t>-0.05%</t>
  </si>
  <si>
    <t>2.97%</t>
  </si>
  <si>
    <t>-1.21%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</si>
  <si>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</si>
  <si>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</si>
  <si>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</si>
  <si>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</si>
  <si>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</si>
  <si>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290-433-14527997-1</t>
  </si>
  <si>
    <t>0402011794002</t>
  </si>
  <si>
    <t>290-433-14527997-2</t>
  </si>
  <si>
    <t>290-9012-14527997-1</t>
  </si>
  <si>
    <t>290-9012-14527997-2</t>
  </si>
  <si>
    <t>147-1202-823519-1</t>
  </si>
  <si>
    <t>147-1202-823519-2</t>
  </si>
  <si>
    <t>0414-60-300-000000069</t>
  </si>
  <si>
    <t>0414-60-304-000000082</t>
  </si>
  <si>
    <t>0414-60-314-000000089</t>
  </si>
  <si>
    <t>0405456300004</t>
  </si>
  <si>
    <t>1729-311-5663418-1</t>
  </si>
  <si>
    <t>0405468129003</t>
  </si>
  <si>
    <t>1729-522-5663418-1</t>
  </si>
  <si>
    <t>1729-522-5663418-2</t>
  </si>
  <si>
    <t>1729-522-5663418-3</t>
  </si>
  <si>
    <t>1729-522-5663418-4</t>
  </si>
  <si>
    <t>101-283-6730034-1</t>
  </si>
  <si>
    <t>101-283-6730034-2</t>
  </si>
  <si>
    <t>101-289-6730034-1</t>
  </si>
  <si>
    <t>101-289-6730034-2</t>
  </si>
  <si>
    <t>101-289-6730034-3</t>
  </si>
  <si>
    <t>0414-60-304-000000135</t>
  </si>
  <si>
    <t>0405538325003</t>
  </si>
  <si>
    <t>0405539606005</t>
  </si>
  <si>
    <t>0405540481000</t>
  </si>
  <si>
    <t>0405542449005</t>
  </si>
  <si>
    <t>0402517325001</t>
  </si>
  <si>
    <t>0402520224000</t>
  </si>
  <si>
    <t>0402521901005</t>
  </si>
  <si>
    <t>0405551544001</t>
  </si>
  <si>
    <t>0402526116004</t>
  </si>
  <si>
    <t>0402527409001</t>
  </si>
  <si>
    <t>0402540005001</t>
  </si>
  <si>
    <t>0402548916001</t>
  </si>
  <si>
    <t xml:space="preserve">0402554314006 </t>
  </si>
  <si>
    <t>290-9012-14527997-3</t>
  </si>
  <si>
    <t>290-9012-14527997-4</t>
  </si>
  <si>
    <t>290-9012-14527997-5</t>
  </si>
  <si>
    <t>0402570417004</t>
  </si>
  <si>
    <t>0402584047007</t>
  </si>
  <si>
    <t>0402593075009</t>
  </si>
  <si>
    <t>290.9012.14527997.6</t>
  </si>
  <si>
    <t>0402605794006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</si>
  <si>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</si>
  <si>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</si>
  <si>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</si>
  <si>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</si>
  <si>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</si>
  <si>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</si>
  <si>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صورت وضعیت پرتفوی</t>
  </si>
  <si>
    <t>صندوق آوای فردای زاگرس</t>
  </si>
  <si>
    <t>منتهی به 30 بهمن ماه 1400</t>
  </si>
  <si>
    <t xml:space="preserve">قیمت کارشناسی </t>
  </si>
  <si>
    <t xml:space="preserve">صندوق پالایش یکم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</si>
</sst>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color rgb="FF000000"/>
      <name val="B Nazanin"/>
      <charset val="178"/>
    </font>
    <font>
      <sz val="11"/>
      <color rgb="FF000000"/>
      <name val="B Nazanin"/>
      <charset val="178"/>
    </font>
    <font>
      <sz val="10"/>
      <color rgb="FF000000"/>
      <name val="B Nazanin"/>
      <charset val="178"/>
    </font>
    <font>
      <sz val="14"/>
      <color rgb="FF000000"/>
      <name val="B Nazanin"/>
      <charset val="178"/>
    </font>
    <font>
      <b/>
      <sz val="18"/>
      <name val="B Nazanin"/>
      <charset val="178"/>
    </font>
    <font>
      <sz val="13"/>
      <color rgb="FF000000"/>
      <name val="B Nazanin"/>
      <charset val="178"/>
    </font>
    <font>
      <sz val="13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/>
    <xf numFmtId="0" fontId="5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Alignment="1">
      <alignment horizontal="center" vertical="center"/>
    </xf>
    <xf numFmtId="0" fontId="7" fillId="0" borderId="0" xfId="0" applyFont="1"/>
    <xf numFmtId="3" fontId="1" fillId="0" borderId="0" xfId="0" applyNumberFormat="1" applyFont="1" applyAlignment="1">
      <alignment shrinkToFit="1"/>
    </xf>
    <xf numFmtId="0" fontId="1" fillId="0" borderId="0" xfId="0" applyFont="1" applyAlignment="1">
      <alignment shrinkToFit="1"/>
    </xf>
    <xf numFmtId="3" fontId="1" fillId="0" borderId="0" xfId="0" applyNumberFormat="1" applyFont="1" applyAlignment="1">
      <alignment horizontal="center" vertical="center" shrinkToFit="1"/>
    </xf>
    <xf numFmtId="37" fontId="1" fillId="0" borderId="0" xfId="0" applyNumberFormat="1" applyFont="1" applyAlignment="1">
      <alignment shrinkToFit="1"/>
    </xf>
    <xf numFmtId="0" fontId="7" fillId="0" borderId="0" xfId="0" applyFont="1" applyAlignment="1">
      <alignment shrinkToFit="1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1" fillId="0" borderId="3" xfId="0" applyNumberFormat="1" applyFont="1" applyBorder="1"/>
    <xf numFmtId="37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shrinkToFit="1"/>
    </xf>
    <xf numFmtId="0" fontId="1" fillId="0" borderId="0" xfId="0" applyFont="1" applyBorder="1" applyAlignment="1">
      <alignment horizontal="center" vertical="center" shrinkToFit="1"/>
    </xf>
    <xf numFmtId="3" fontId="1" fillId="0" borderId="3" xfId="0" applyNumberFormat="1" applyFont="1" applyBorder="1" applyAlignment="1">
      <alignment horizontal="center" vertical="center" shrinkToFit="1"/>
    </xf>
    <xf numFmtId="3" fontId="1" fillId="0" borderId="3" xfId="0" applyNumberFormat="1" applyFont="1" applyBorder="1" applyAlignment="1">
      <alignment shrinkToFi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1" fillId="0" borderId="3" xfId="0" applyNumberFormat="1" applyFont="1" applyBorder="1"/>
    <xf numFmtId="0" fontId="1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3" fontId="2" fillId="0" borderId="3" xfId="0" applyNumberFormat="1" applyFont="1" applyBorder="1" applyAlignment="1">
      <alignment shrinkToFit="1"/>
    </xf>
    <xf numFmtId="3" fontId="2" fillId="0" borderId="0" xfId="0" applyNumberFormat="1" applyFont="1"/>
    <xf numFmtId="37" fontId="2" fillId="0" borderId="0" xfId="0" applyNumberFormat="1" applyFont="1"/>
    <xf numFmtId="0" fontId="8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3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Q29"/>
  <sheetViews>
    <sheetView rightToLeft="1" topLeftCell="A10" zoomScaleNormal="100" workbookViewId="0">
      <selection activeCell="C26" sqref="C26"/>
    </sheetView>
  </sheetViews>
  <sheetFormatPr defaultColWidth="9.125" defaultRowHeight="18" x14ac:dyDescent="0.45"/>
  <cols>
    <col min="1" max="16384" width="9.125" style="9"/>
  </cols>
  <sheetData>
    <row r="14" spans="1:9" ht="30" x14ac:dyDescent="0.45">
      <c r="A14" s="39" t="s">
        <v>485</v>
      </c>
      <c r="B14" s="39"/>
      <c r="C14" s="39"/>
      <c r="D14" s="39"/>
      <c r="E14" s="39"/>
      <c r="F14" s="39"/>
      <c r="G14" s="39"/>
      <c r="H14" s="39"/>
      <c r="I14" s="39"/>
    </row>
    <row r="15" spans="1:9" ht="33.75" customHeight="1" x14ac:dyDescent="0.45">
      <c r="A15" s="39" t="s">
        <v>486</v>
      </c>
      <c r="B15" s="39"/>
      <c r="C15" s="39"/>
      <c r="D15" s="39"/>
      <c r="E15" s="39"/>
      <c r="F15" s="39"/>
      <c r="G15" s="39"/>
      <c r="H15" s="39"/>
      <c r="I15" s="39"/>
    </row>
    <row r="16" spans="1:9" ht="33.75" customHeight="1" x14ac:dyDescent="0.45">
      <c r="A16" s="39" t="s">
        <v>487</v>
      </c>
      <c r="B16" s="39"/>
      <c r="C16" s="39"/>
      <c r="D16" s="39"/>
      <c r="E16" s="39"/>
      <c r="F16" s="39"/>
      <c r="G16" s="39"/>
      <c r="H16" s="39"/>
      <c r="I16" s="39"/>
    </row>
    <row r="17" spans="1:17" ht="28.5" customHeight="1" x14ac:dyDescent="0.45"/>
    <row r="18" spans="1:17" ht="28.5" customHeight="1" x14ac:dyDescent="0.45"/>
    <row r="19" spans="1:17" ht="28.5" customHeight="1" x14ac:dyDescent="0.45"/>
    <row r="20" spans="1:17" x14ac:dyDescent="0.45">
      <c r="A20" s="38"/>
      <c r="B20" s="38"/>
      <c r="C20" s="38"/>
      <c r="D20" s="38"/>
      <c r="E20" s="38"/>
      <c r="F20" s="38"/>
      <c r="G20" s="38"/>
      <c r="H20" s="38"/>
      <c r="I20" s="38"/>
    </row>
    <row r="21" spans="1:17" x14ac:dyDescent="0.45">
      <c r="A21" s="38"/>
      <c r="B21" s="38"/>
      <c r="C21" s="38"/>
      <c r="D21" s="38"/>
      <c r="E21" s="38"/>
      <c r="F21" s="38"/>
      <c r="G21" s="38"/>
      <c r="H21" s="38"/>
      <c r="I21" s="38"/>
    </row>
    <row r="29" spans="1:17" x14ac:dyDescent="0.45">
      <c r="Q29" s="9">
        <f>36/2</f>
        <v>18</v>
      </c>
    </row>
  </sheetData>
  <mergeCells count="5">
    <mergeCell ref="A21:I21"/>
    <mergeCell ref="A14:I14"/>
    <mergeCell ref="A15:I15"/>
    <mergeCell ref="A16:I16"/>
    <mergeCell ref="A20:I2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4"/>
  <sheetViews>
    <sheetView rightToLeft="1" zoomScaleNormal="100" workbookViewId="0">
      <selection activeCell="O20" sqref="O20"/>
    </sheetView>
  </sheetViews>
  <sheetFormatPr defaultColWidth="9.125" defaultRowHeight="18.75" x14ac:dyDescent="0.45"/>
  <cols>
    <col min="1" max="1" width="23.375" style="1" customWidth="1"/>
    <col min="2" max="2" width="1" style="1" customWidth="1"/>
    <col min="3" max="3" width="7.75" style="1" bestFit="1" customWidth="1"/>
    <col min="4" max="4" width="1" style="1" customWidth="1"/>
    <col min="5" max="5" width="11.125" style="1" customWidth="1"/>
    <col min="6" max="6" width="1" style="1" customWidth="1"/>
    <col min="7" max="7" width="12" style="1" customWidth="1"/>
    <col min="8" max="8" width="1" style="1" customWidth="1"/>
    <col min="9" max="9" width="12.75" style="1" customWidth="1"/>
    <col min="10" max="10" width="1" style="1" customWidth="1"/>
    <col min="11" max="11" width="11" style="1" bestFit="1" customWidth="1"/>
    <col min="12" max="12" width="1" style="1" customWidth="1"/>
    <col min="13" max="13" width="14.25" style="1" customWidth="1"/>
    <col min="14" max="14" width="1" style="1" customWidth="1"/>
    <col min="15" max="15" width="16.125" style="1" customWidth="1"/>
    <col min="16" max="16" width="1" style="1" customWidth="1"/>
    <col min="17" max="17" width="15" style="1" customWidth="1"/>
    <col min="18" max="18" width="1" style="1" customWidth="1"/>
    <col min="19" max="19" width="9.125" style="1" customWidth="1"/>
    <col min="20" max="16384" width="9.125" style="1"/>
  </cols>
  <sheetData>
    <row r="2" spans="1:17" ht="24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4" x14ac:dyDescent="0.45">
      <c r="A3" s="44" t="s">
        <v>325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24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6" spans="1:17" ht="22.5" x14ac:dyDescent="0.55000000000000004">
      <c r="A6" s="40" t="s">
        <v>3</v>
      </c>
      <c r="B6" s="5"/>
      <c r="C6" s="41" t="s">
        <v>327</v>
      </c>
      <c r="D6" s="41" t="s">
        <v>327</v>
      </c>
      <c r="E6" s="41" t="s">
        <v>327</v>
      </c>
      <c r="F6" s="41" t="s">
        <v>327</v>
      </c>
      <c r="G6" s="41" t="s">
        <v>327</v>
      </c>
      <c r="H6" s="41" t="s">
        <v>327</v>
      </c>
      <c r="I6" s="41" t="s">
        <v>327</v>
      </c>
      <c r="J6" s="5"/>
      <c r="K6" s="41" t="s">
        <v>328</v>
      </c>
      <c r="L6" s="41" t="s">
        <v>328</v>
      </c>
      <c r="M6" s="41" t="s">
        <v>328</v>
      </c>
      <c r="N6" s="41" t="s">
        <v>328</v>
      </c>
      <c r="O6" s="41" t="s">
        <v>328</v>
      </c>
      <c r="P6" s="41" t="s">
        <v>328</v>
      </c>
      <c r="Q6" s="41" t="s">
        <v>328</v>
      </c>
    </row>
    <row r="7" spans="1:17" ht="46.5" customHeight="1" x14ac:dyDescent="0.55000000000000004">
      <c r="A7" s="41" t="s">
        <v>3</v>
      </c>
      <c r="B7" s="5"/>
      <c r="C7" s="41" t="s">
        <v>7</v>
      </c>
      <c r="D7" s="5"/>
      <c r="E7" s="41" t="s">
        <v>356</v>
      </c>
      <c r="F7" s="5"/>
      <c r="G7" s="41" t="s">
        <v>357</v>
      </c>
      <c r="H7" s="5"/>
      <c r="I7" s="55" t="s">
        <v>359</v>
      </c>
      <c r="J7" s="5"/>
      <c r="K7" s="41" t="s">
        <v>7</v>
      </c>
      <c r="L7" s="5"/>
      <c r="M7" s="41" t="s">
        <v>356</v>
      </c>
      <c r="N7" s="5"/>
      <c r="O7" s="41" t="s">
        <v>357</v>
      </c>
      <c r="P7" s="5"/>
      <c r="Q7" s="46" t="s">
        <v>359</v>
      </c>
    </row>
    <row r="8" spans="1:17" x14ac:dyDescent="0.45">
      <c r="A8" s="11" t="s">
        <v>34</v>
      </c>
      <c r="B8" s="11"/>
      <c r="C8" s="10">
        <v>0</v>
      </c>
      <c r="D8" s="11"/>
      <c r="E8" s="10">
        <v>0</v>
      </c>
      <c r="F8" s="11"/>
      <c r="G8" s="10">
        <v>0</v>
      </c>
      <c r="H8" s="11"/>
      <c r="I8" s="10">
        <v>0</v>
      </c>
      <c r="J8" s="11"/>
      <c r="K8" s="10">
        <v>185162</v>
      </c>
      <c r="L8" s="11"/>
      <c r="M8" s="10">
        <v>2315661306</v>
      </c>
      <c r="N8" s="11"/>
      <c r="O8" s="10">
        <v>5875930908</v>
      </c>
      <c r="P8" s="11"/>
      <c r="Q8" s="10">
        <v>-3560269602</v>
      </c>
    </row>
    <row r="9" spans="1:17" x14ac:dyDescent="0.45">
      <c r="A9" s="11" t="s">
        <v>60</v>
      </c>
      <c r="B9" s="11"/>
      <c r="C9" s="10">
        <v>0</v>
      </c>
      <c r="D9" s="11"/>
      <c r="E9" s="10">
        <v>0</v>
      </c>
      <c r="F9" s="11"/>
      <c r="G9" s="10">
        <v>0</v>
      </c>
      <c r="H9" s="11"/>
      <c r="I9" s="10">
        <v>0</v>
      </c>
      <c r="J9" s="11"/>
      <c r="K9" s="10">
        <v>21531</v>
      </c>
      <c r="L9" s="11"/>
      <c r="M9" s="10">
        <v>224944382</v>
      </c>
      <c r="N9" s="11"/>
      <c r="O9" s="10">
        <v>220388887</v>
      </c>
      <c r="P9" s="11"/>
      <c r="Q9" s="10">
        <v>4555495</v>
      </c>
    </row>
    <row r="10" spans="1:17" x14ac:dyDescent="0.45">
      <c r="A10" s="11" t="s">
        <v>83</v>
      </c>
      <c r="B10" s="11"/>
      <c r="C10" s="10">
        <v>0</v>
      </c>
      <c r="D10" s="11"/>
      <c r="E10" s="10">
        <v>0</v>
      </c>
      <c r="F10" s="11"/>
      <c r="G10" s="10">
        <v>0</v>
      </c>
      <c r="H10" s="11"/>
      <c r="I10" s="10">
        <v>0</v>
      </c>
      <c r="J10" s="11"/>
      <c r="K10" s="10">
        <v>15000000</v>
      </c>
      <c r="L10" s="11"/>
      <c r="M10" s="10">
        <v>22052999473</v>
      </c>
      <c r="N10" s="11"/>
      <c r="O10" s="10">
        <v>19559342638</v>
      </c>
      <c r="P10" s="11"/>
      <c r="Q10" s="10">
        <v>2493656835</v>
      </c>
    </row>
    <row r="11" spans="1:17" x14ac:dyDescent="0.45">
      <c r="A11" s="11" t="s">
        <v>360</v>
      </c>
      <c r="B11" s="11"/>
      <c r="C11" s="10">
        <v>0</v>
      </c>
      <c r="D11" s="11"/>
      <c r="E11" s="10">
        <v>0</v>
      </c>
      <c r="F11" s="11"/>
      <c r="G11" s="10">
        <v>0</v>
      </c>
      <c r="H11" s="11"/>
      <c r="I11" s="10">
        <v>0</v>
      </c>
      <c r="J11" s="11"/>
      <c r="K11" s="10">
        <v>200000</v>
      </c>
      <c r="L11" s="11"/>
      <c r="M11" s="10">
        <v>24405931111</v>
      </c>
      <c r="N11" s="11"/>
      <c r="O11" s="10">
        <v>17484193933</v>
      </c>
      <c r="P11" s="11"/>
      <c r="Q11" s="10">
        <v>6921737178</v>
      </c>
    </row>
    <row r="12" spans="1:17" x14ac:dyDescent="0.45">
      <c r="A12" s="11" t="s">
        <v>361</v>
      </c>
      <c r="B12" s="11"/>
      <c r="C12" s="10">
        <v>0</v>
      </c>
      <c r="D12" s="11"/>
      <c r="E12" s="10">
        <v>0</v>
      </c>
      <c r="F12" s="11"/>
      <c r="G12" s="10">
        <v>0</v>
      </c>
      <c r="H12" s="11"/>
      <c r="I12" s="10">
        <v>0</v>
      </c>
      <c r="J12" s="11"/>
      <c r="K12" s="10">
        <v>8733</v>
      </c>
      <c r="L12" s="11"/>
      <c r="M12" s="10">
        <v>279529447</v>
      </c>
      <c r="N12" s="11"/>
      <c r="O12" s="10">
        <v>201045394</v>
      </c>
      <c r="P12" s="11"/>
      <c r="Q12" s="10">
        <v>78484053</v>
      </c>
    </row>
    <row r="13" spans="1:17" x14ac:dyDescent="0.45">
      <c r="A13" s="11" t="s">
        <v>55</v>
      </c>
      <c r="B13" s="11"/>
      <c r="C13" s="10">
        <v>0</v>
      </c>
      <c r="D13" s="11"/>
      <c r="E13" s="10">
        <v>0</v>
      </c>
      <c r="F13" s="11"/>
      <c r="G13" s="10">
        <v>0</v>
      </c>
      <c r="H13" s="11"/>
      <c r="I13" s="10">
        <v>0</v>
      </c>
      <c r="J13" s="11"/>
      <c r="K13" s="10">
        <v>151954</v>
      </c>
      <c r="L13" s="11"/>
      <c r="M13" s="10">
        <v>6995119658</v>
      </c>
      <c r="N13" s="11"/>
      <c r="O13" s="10">
        <v>6320544938</v>
      </c>
      <c r="P13" s="11"/>
      <c r="Q13" s="10">
        <v>674574720</v>
      </c>
    </row>
    <row r="14" spans="1:17" x14ac:dyDescent="0.45">
      <c r="A14" s="11" t="s">
        <v>362</v>
      </c>
      <c r="B14" s="11"/>
      <c r="C14" s="10">
        <v>0</v>
      </c>
      <c r="D14" s="11"/>
      <c r="E14" s="10">
        <v>0</v>
      </c>
      <c r="F14" s="11"/>
      <c r="G14" s="10">
        <v>0</v>
      </c>
      <c r="H14" s="11"/>
      <c r="I14" s="10">
        <v>0</v>
      </c>
      <c r="J14" s="11"/>
      <c r="K14" s="10">
        <v>500000</v>
      </c>
      <c r="L14" s="11"/>
      <c r="M14" s="10">
        <v>14052441478</v>
      </c>
      <c r="N14" s="11"/>
      <c r="O14" s="10">
        <v>11433099924</v>
      </c>
      <c r="P14" s="11"/>
      <c r="Q14" s="10">
        <v>2619341554</v>
      </c>
    </row>
    <row r="15" spans="1:17" x14ac:dyDescent="0.45">
      <c r="A15" s="11" t="s">
        <v>363</v>
      </c>
      <c r="B15" s="11"/>
      <c r="C15" s="10">
        <v>0</v>
      </c>
      <c r="D15" s="11"/>
      <c r="E15" s="10">
        <v>0</v>
      </c>
      <c r="F15" s="11"/>
      <c r="G15" s="10">
        <v>0</v>
      </c>
      <c r="H15" s="11"/>
      <c r="I15" s="10">
        <v>0</v>
      </c>
      <c r="J15" s="11"/>
      <c r="K15" s="10">
        <v>607472</v>
      </c>
      <c r="L15" s="11"/>
      <c r="M15" s="10">
        <v>19017261516</v>
      </c>
      <c r="N15" s="11"/>
      <c r="O15" s="10">
        <v>12342878765</v>
      </c>
      <c r="P15" s="11"/>
      <c r="Q15" s="10">
        <v>6674382751</v>
      </c>
    </row>
    <row r="16" spans="1:17" x14ac:dyDescent="0.45">
      <c r="A16" s="11" t="s">
        <v>17</v>
      </c>
      <c r="B16" s="11"/>
      <c r="C16" s="10">
        <v>0</v>
      </c>
      <c r="D16" s="11"/>
      <c r="E16" s="10">
        <v>0</v>
      </c>
      <c r="F16" s="11"/>
      <c r="G16" s="10">
        <v>0</v>
      </c>
      <c r="H16" s="11"/>
      <c r="I16" s="10">
        <v>0</v>
      </c>
      <c r="J16" s="11"/>
      <c r="K16" s="10">
        <v>18800000</v>
      </c>
      <c r="L16" s="11"/>
      <c r="M16" s="10">
        <v>61002629656</v>
      </c>
      <c r="N16" s="11"/>
      <c r="O16" s="10">
        <v>53809724227</v>
      </c>
      <c r="P16" s="11"/>
      <c r="Q16" s="10">
        <v>7192905429</v>
      </c>
    </row>
    <row r="17" spans="1:17" x14ac:dyDescent="0.45">
      <c r="A17" s="11" t="s">
        <v>364</v>
      </c>
      <c r="B17" s="11"/>
      <c r="C17" s="10">
        <v>0</v>
      </c>
      <c r="D17" s="11"/>
      <c r="E17" s="10">
        <v>0</v>
      </c>
      <c r="F17" s="11"/>
      <c r="G17" s="10">
        <v>0</v>
      </c>
      <c r="H17" s="11"/>
      <c r="I17" s="10">
        <v>0</v>
      </c>
      <c r="J17" s="11"/>
      <c r="K17" s="10">
        <v>10000000</v>
      </c>
      <c r="L17" s="11"/>
      <c r="M17" s="10">
        <v>21222967740</v>
      </c>
      <c r="N17" s="11"/>
      <c r="O17" s="10">
        <v>18547195599</v>
      </c>
      <c r="P17" s="11"/>
      <c r="Q17" s="10">
        <v>2675772141</v>
      </c>
    </row>
    <row r="18" spans="1:17" x14ac:dyDescent="0.45">
      <c r="A18" s="11" t="s">
        <v>58</v>
      </c>
      <c r="B18" s="11"/>
      <c r="C18" s="10">
        <v>0</v>
      </c>
      <c r="D18" s="11"/>
      <c r="E18" s="10">
        <v>0</v>
      </c>
      <c r="F18" s="11"/>
      <c r="G18" s="10">
        <v>0</v>
      </c>
      <c r="H18" s="11"/>
      <c r="I18" s="10">
        <v>0</v>
      </c>
      <c r="J18" s="11"/>
      <c r="K18" s="10">
        <v>2058970</v>
      </c>
      <c r="L18" s="11"/>
      <c r="M18" s="10">
        <v>32535307987</v>
      </c>
      <c r="N18" s="11"/>
      <c r="O18" s="10">
        <v>31547011493</v>
      </c>
      <c r="P18" s="11"/>
      <c r="Q18" s="10">
        <v>988296494</v>
      </c>
    </row>
    <row r="19" spans="1:17" x14ac:dyDescent="0.45">
      <c r="A19" s="11" t="s">
        <v>29</v>
      </c>
      <c r="B19" s="11"/>
      <c r="C19" s="10">
        <v>0</v>
      </c>
      <c r="D19" s="11"/>
      <c r="E19" s="10">
        <v>0</v>
      </c>
      <c r="F19" s="11"/>
      <c r="G19" s="10">
        <v>0</v>
      </c>
      <c r="H19" s="11"/>
      <c r="I19" s="10">
        <v>0</v>
      </c>
      <c r="J19" s="11"/>
      <c r="K19" s="10">
        <v>200000</v>
      </c>
      <c r="L19" s="11"/>
      <c r="M19" s="10">
        <v>15425668083</v>
      </c>
      <c r="N19" s="11"/>
      <c r="O19" s="10">
        <v>13415002812</v>
      </c>
      <c r="P19" s="11"/>
      <c r="Q19" s="10">
        <v>2010665271</v>
      </c>
    </row>
    <row r="20" spans="1:17" x14ac:dyDescent="0.45">
      <c r="A20" s="11" t="s">
        <v>31</v>
      </c>
      <c r="B20" s="11"/>
      <c r="C20" s="10">
        <v>0</v>
      </c>
      <c r="D20" s="11"/>
      <c r="E20" s="10">
        <v>0</v>
      </c>
      <c r="F20" s="11"/>
      <c r="G20" s="10">
        <v>0</v>
      </c>
      <c r="H20" s="11"/>
      <c r="I20" s="10">
        <v>0</v>
      </c>
      <c r="J20" s="11"/>
      <c r="K20" s="10">
        <v>600000</v>
      </c>
      <c r="L20" s="11"/>
      <c r="M20" s="10">
        <v>45019846630</v>
      </c>
      <c r="N20" s="11"/>
      <c r="O20" s="10">
        <v>36812937782</v>
      </c>
      <c r="P20" s="11"/>
      <c r="Q20" s="10">
        <v>8206908848</v>
      </c>
    </row>
    <row r="21" spans="1:17" x14ac:dyDescent="0.45">
      <c r="A21" s="11" t="s">
        <v>365</v>
      </c>
      <c r="B21" s="11"/>
      <c r="C21" s="10">
        <v>0</v>
      </c>
      <c r="D21" s="11"/>
      <c r="E21" s="10">
        <v>0</v>
      </c>
      <c r="F21" s="11"/>
      <c r="G21" s="10">
        <v>0</v>
      </c>
      <c r="H21" s="11"/>
      <c r="I21" s="10">
        <v>0</v>
      </c>
      <c r="J21" s="11"/>
      <c r="K21" s="10">
        <v>2000000</v>
      </c>
      <c r="L21" s="11"/>
      <c r="M21" s="10">
        <v>26942380522</v>
      </c>
      <c r="N21" s="11"/>
      <c r="O21" s="10">
        <v>23016873039</v>
      </c>
      <c r="P21" s="11"/>
      <c r="Q21" s="10">
        <v>3925507483</v>
      </c>
    </row>
    <row r="22" spans="1:17" x14ac:dyDescent="0.45">
      <c r="A22" s="11" t="s">
        <v>366</v>
      </c>
      <c r="B22" s="11"/>
      <c r="C22" s="10">
        <v>0</v>
      </c>
      <c r="D22" s="11"/>
      <c r="E22" s="10">
        <v>0</v>
      </c>
      <c r="F22" s="11"/>
      <c r="G22" s="10">
        <v>0</v>
      </c>
      <c r="H22" s="11"/>
      <c r="I22" s="10">
        <v>0</v>
      </c>
      <c r="J22" s="11"/>
      <c r="K22" s="10">
        <v>2789534</v>
      </c>
      <c r="L22" s="11"/>
      <c r="M22" s="10">
        <v>12646744967</v>
      </c>
      <c r="N22" s="11"/>
      <c r="O22" s="10">
        <v>9305958965</v>
      </c>
      <c r="P22" s="11"/>
      <c r="Q22" s="10">
        <v>3340786002</v>
      </c>
    </row>
    <row r="23" spans="1:17" x14ac:dyDescent="0.45">
      <c r="A23" s="11" t="s">
        <v>367</v>
      </c>
      <c r="B23" s="11"/>
      <c r="C23" s="10">
        <v>0</v>
      </c>
      <c r="D23" s="11"/>
      <c r="E23" s="10">
        <v>0</v>
      </c>
      <c r="F23" s="11"/>
      <c r="G23" s="10">
        <v>0</v>
      </c>
      <c r="H23" s="11"/>
      <c r="I23" s="10">
        <v>0</v>
      </c>
      <c r="J23" s="11"/>
      <c r="K23" s="10">
        <v>510000</v>
      </c>
      <c r="L23" s="11"/>
      <c r="M23" s="10">
        <v>5834107430</v>
      </c>
      <c r="N23" s="11"/>
      <c r="O23" s="10">
        <v>5571750000</v>
      </c>
      <c r="P23" s="11"/>
      <c r="Q23" s="10">
        <v>262357430</v>
      </c>
    </row>
    <row r="24" spans="1:17" x14ac:dyDescent="0.45">
      <c r="A24" s="11" t="s">
        <v>35</v>
      </c>
      <c r="B24" s="11"/>
      <c r="C24" s="10">
        <v>0</v>
      </c>
      <c r="D24" s="11"/>
      <c r="E24" s="10">
        <v>0</v>
      </c>
      <c r="F24" s="11"/>
      <c r="G24" s="10">
        <v>0</v>
      </c>
      <c r="H24" s="11"/>
      <c r="I24" s="10">
        <v>0</v>
      </c>
      <c r="J24" s="11"/>
      <c r="K24" s="10">
        <v>1339671</v>
      </c>
      <c r="L24" s="11"/>
      <c r="M24" s="10">
        <v>25302299226</v>
      </c>
      <c r="N24" s="11"/>
      <c r="O24" s="10">
        <v>17540312403</v>
      </c>
      <c r="P24" s="11"/>
      <c r="Q24" s="10">
        <v>7761986823</v>
      </c>
    </row>
    <row r="25" spans="1:17" x14ac:dyDescent="0.45">
      <c r="A25" s="11" t="s">
        <v>368</v>
      </c>
      <c r="B25" s="11"/>
      <c r="C25" s="10">
        <v>0</v>
      </c>
      <c r="D25" s="11"/>
      <c r="E25" s="10">
        <v>0</v>
      </c>
      <c r="F25" s="11"/>
      <c r="G25" s="10">
        <v>0</v>
      </c>
      <c r="H25" s="11"/>
      <c r="I25" s="10">
        <v>0</v>
      </c>
      <c r="J25" s="11"/>
      <c r="K25" s="10">
        <v>650802</v>
      </c>
      <c r="L25" s="11"/>
      <c r="M25" s="10">
        <v>10296638194</v>
      </c>
      <c r="N25" s="11"/>
      <c r="O25" s="10">
        <v>4970128039</v>
      </c>
      <c r="P25" s="11"/>
      <c r="Q25" s="10">
        <v>5326510155</v>
      </c>
    </row>
    <row r="26" spans="1:17" x14ac:dyDescent="0.45">
      <c r="A26" s="11" t="s">
        <v>348</v>
      </c>
      <c r="B26" s="11"/>
      <c r="C26" s="10">
        <v>0</v>
      </c>
      <c r="D26" s="11"/>
      <c r="E26" s="10">
        <v>0</v>
      </c>
      <c r="F26" s="11"/>
      <c r="G26" s="10">
        <v>0</v>
      </c>
      <c r="H26" s="11"/>
      <c r="I26" s="10">
        <v>0</v>
      </c>
      <c r="J26" s="11"/>
      <c r="K26" s="10">
        <v>350000</v>
      </c>
      <c r="L26" s="11"/>
      <c r="M26" s="10">
        <v>14436415070</v>
      </c>
      <c r="N26" s="11"/>
      <c r="O26" s="10">
        <v>14012474964</v>
      </c>
      <c r="P26" s="11"/>
      <c r="Q26" s="10">
        <v>423940106</v>
      </c>
    </row>
    <row r="27" spans="1:17" x14ac:dyDescent="0.45">
      <c r="A27" s="11" t="s">
        <v>43</v>
      </c>
      <c r="B27" s="11"/>
      <c r="C27" s="10">
        <v>0</v>
      </c>
      <c r="D27" s="11"/>
      <c r="E27" s="10">
        <v>0</v>
      </c>
      <c r="F27" s="11"/>
      <c r="G27" s="10">
        <v>0</v>
      </c>
      <c r="H27" s="11"/>
      <c r="I27" s="10">
        <v>0</v>
      </c>
      <c r="J27" s="11"/>
      <c r="K27" s="10">
        <v>449460</v>
      </c>
      <c r="L27" s="11"/>
      <c r="M27" s="10">
        <v>10108870160</v>
      </c>
      <c r="N27" s="11"/>
      <c r="O27" s="10">
        <v>8179687005</v>
      </c>
      <c r="P27" s="11"/>
      <c r="Q27" s="10">
        <v>1929183155</v>
      </c>
    </row>
    <row r="28" spans="1:17" x14ac:dyDescent="0.45">
      <c r="A28" s="11" t="s">
        <v>57</v>
      </c>
      <c r="B28" s="11"/>
      <c r="C28" s="10">
        <v>0</v>
      </c>
      <c r="D28" s="11"/>
      <c r="E28" s="10">
        <v>0</v>
      </c>
      <c r="F28" s="11"/>
      <c r="G28" s="10">
        <v>0</v>
      </c>
      <c r="H28" s="11"/>
      <c r="I28" s="10">
        <v>0</v>
      </c>
      <c r="J28" s="11"/>
      <c r="K28" s="10">
        <v>150000</v>
      </c>
      <c r="L28" s="11"/>
      <c r="M28" s="10">
        <v>949940427</v>
      </c>
      <c r="N28" s="11"/>
      <c r="O28" s="10">
        <v>908167588</v>
      </c>
      <c r="P28" s="11"/>
      <c r="Q28" s="10">
        <v>41772839</v>
      </c>
    </row>
    <row r="29" spans="1:17" x14ac:dyDescent="0.45">
      <c r="A29" s="11" t="s">
        <v>37</v>
      </c>
      <c r="B29" s="11"/>
      <c r="C29" s="10">
        <v>0</v>
      </c>
      <c r="D29" s="11"/>
      <c r="E29" s="10">
        <v>0</v>
      </c>
      <c r="F29" s="11"/>
      <c r="G29" s="10">
        <v>0</v>
      </c>
      <c r="H29" s="11"/>
      <c r="I29" s="10">
        <v>0</v>
      </c>
      <c r="J29" s="11"/>
      <c r="K29" s="10">
        <v>20330</v>
      </c>
      <c r="L29" s="11"/>
      <c r="M29" s="10">
        <v>677164403</v>
      </c>
      <c r="N29" s="11"/>
      <c r="O29" s="10">
        <v>681097929</v>
      </c>
      <c r="P29" s="11"/>
      <c r="Q29" s="10">
        <v>-3933526</v>
      </c>
    </row>
    <row r="30" spans="1:17" x14ac:dyDescent="0.45">
      <c r="A30" s="11" t="s">
        <v>115</v>
      </c>
      <c r="B30" s="11"/>
      <c r="C30" s="10">
        <v>90</v>
      </c>
      <c r="D30" s="11"/>
      <c r="E30" s="10">
        <v>85484505</v>
      </c>
      <c r="F30" s="11"/>
      <c r="G30" s="10">
        <v>73229292</v>
      </c>
      <c r="H30" s="11"/>
      <c r="I30" s="10">
        <v>12255213</v>
      </c>
      <c r="J30" s="11"/>
      <c r="K30" s="10">
        <v>2474</v>
      </c>
      <c r="L30" s="11"/>
      <c r="M30" s="10">
        <v>2051928023</v>
      </c>
      <c r="N30" s="11"/>
      <c r="O30" s="10">
        <v>2009390533</v>
      </c>
      <c r="P30" s="11"/>
      <c r="Q30" s="10">
        <v>42537490</v>
      </c>
    </row>
    <row r="31" spans="1:17" x14ac:dyDescent="0.45">
      <c r="A31" s="11" t="s">
        <v>122</v>
      </c>
      <c r="B31" s="11"/>
      <c r="C31" s="10">
        <v>0</v>
      </c>
      <c r="D31" s="11"/>
      <c r="E31" s="10">
        <v>0</v>
      </c>
      <c r="F31" s="11"/>
      <c r="G31" s="10">
        <v>0</v>
      </c>
      <c r="H31" s="11"/>
      <c r="I31" s="10">
        <v>0</v>
      </c>
      <c r="J31" s="11"/>
      <c r="K31" s="10">
        <v>1717</v>
      </c>
      <c r="L31" s="11"/>
      <c r="M31" s="10">
        <v>1428800087</v>
      </c>
      <c r="N31" s="11"/>
      <c r="O31" s="10">
        <v>1337565653</v>
      </c>
      <c r="P31" s="11"/>
      <c r="Q31" s="10">
        <v>91234434</v>
      </c>
    </row>
    <row r="32" spans="1:17" x14ac:dyDescent="0.45">
      <c r="A32" s="11" t="s">
        <v>369</v>
      </c>
      <c r="B32" s="11"/>
      <c r="C32" s="10">
        <v>0</v>
      </c>
      <c r="D32" s="11"/>
      <c r="E32" s="10">
        <v>0</v>
      </c>
      <c r="F32" s="11"/>
      <c r="G32" s="10">
        <v>0</v>
      </c>
      <c r="H32" s="11"/>
      <c r="I32" s="10">
        <v>0</v>
      </c>
      <c r="J32" s="11"/>
      <c r="K32" s="10">
        <v>74</v>
      </c>
      <c r="L32" s="11"/>
      <c r="M32" s="10">
        <v>74000000</v>
      </c>
      <c r="N32" s="11"/>
      <c r="O32" s="10">
        <v>70805164</v>
      </c>
      <c r="P32" s="11"/>
      <c r="Q32" s="10">
        <v>3194836</v>
      </c>
    </row>
    <row r="33" spans="1:17" x14ac:dyDescent="0.45">
      <c r="A33" s="11" t="s">
        <v>129</v>
      </c>
      <c r="B33" s="11"/>
      <c r="C33" s="10">
        <v>0</v>
      </c>
      <c r="D33" s="11"/>
      <c r="E33" s="10">
        <v>0</v>
      </c>
      <c r="F33" s="11"/>
      <c r="G33" s="10">
        <v>0</v>
      </c>
      <c r="H33" s="11"/>
      <c r="I33" s="10">
        <v>0</v>
      </c>
      <c r="J33" s="11"/>
      <c r="K33" s="10">
        <v>7</v>
      </c>
      <c r="L33" s="11"/>
      <c r="M33" s="10">
        <v>5710967</v>
      </c>
      <c r="N33" s="11"/>
      <c r="O33" s="10">
        <v>5353606</v>
      </c>
      <c r="P33" s="11"/>
      <c r="Q33" s="10">
        <v>357361</v>
      </c>
    </row>
    <row r="34" spans="1:17" x14ac:dyDescent="0.45">
      <c r="A34" s="11" t="s">
        <v>370</v>
      </c>
      <c r="B34" s="11"/>
      <c r="C34" s="10">
        <v>0</v>
      </c>
      <c r="D34" s="11"/>
      <c r="E34" s="10">
        <v>0</v>
      </c>
      <c r="F34" s="11"/>
      <c r="G34" s="10">
        <v>0</v>
      </c>
      <c r="H34" s="11"/>
      <c r="I34" s="10">
        <v>0</v>
      </c>
      <c r="J34" s="11"/>
      <c r="K34" s="10">
        <v>2442</v>
      </c>
      <c r="L34" s="11"/>
      <c r="M34" s="10">
        <v>2085090011</v>
      </c>
      <c r="N34" s="11"/>
      <c r="O34" s="10">
        <v>1959619100</v>
      </c>
      <c r="P34" s="11"/>
      <c r="Q34" s="10">
        <v>125470911</v>
      </c>
    </row>
    <row r="35" spans="1:17" x14ac:dyDescent="0.45">
      <c r="A35" s="11" t="s">
        <v>339</v>
      </c>
      <c r="B35" s="11"/>
      <c r="C35" s="10">
        <v>0</v>
      </c>
      <c r="D35" s="11"/>
      <c r="E35" s="10">
        <v>0</v>
      </c>
      <c r="F35" s="11"/>
      <c r="G35" s="10">
        <v>0</v>
      </c>
      <c r="H35" s="11"/>
      <c r="I35" s="10">
        <v>0</v>
      </c>
      <c r="J35" s="11"/>
      <c r="K35" s="10">
        <v>500</v>
      </c>
      <c r="L35" s="11"/>
      <c r="M35" s="10">
        <v>447418892</v>
      </c>
      <c r="N35" s="11"/>
      <c r="O35" s="10">
        <v>435078843</v>
      </c>
      <c r="P35" s="11"/>
      <c r="Q35" s="10">
        <v>12340049</v>
      </c>
    </row>
    <row r="36" spans="1:17" x14ac:dyDescent="0.45">
      <c r="A36" s="11" t="s">
        <v>337</v>
      </c>
      <c r="B36" s="11"/>
      <c r="C36" s="10">
        <v>0</v>
      </c>
      <c r="D36" s="11"/>
      <c r="E36" s="10">
        <v>0</v>
      </c>
      <c r="F36" s="11"/>
      <c r="G36" s="10">
        <v>0</v>
      </c>
      <c r="H36" s="11"/>
      <c r="I36" s="10">
        <v>0</v>
      </c>
      <c r="J36" s="11"/>
      <c r="K36" s="10">
        <v>66500</v>
      </c>
      <c r="L36" s="11"/>
      <c r="M36" s="10">
        <v>66500000000</v>
      </c>
      <c r="N36" s="11"/>
      <c r="O36" s="10">
        <v>65846932592</v>
      </c>
      <c r="P36" s="11"/>
      <c r="Q36" s="10">
        <v>653067408</v>
      </c>
    </row>
    <row r="37" spans="1:17" x14ac:dyDescent="0.45">
      <c r="A37" s="11" t="s">
        <v>335</v>
      </c>
      <c r="B37" s="11"/>
      <c r="C37" s="10">
        <v>0</v>
      </c>
      <c r="D37" s="11"/>
      <c r="E37" s="10">
        <v>0</v>
      </c>
      <c r="F37" s="11"/>
      <c r="G37" s="10">
        <v>0</v>
      </c>
      <c r="H37" s="11"/>
      <c r="I37" s="10">
        <v>0</v>
      </c>
      <c r="J37" s="11"/>
      <c r="K37" s="10">
        <v>1500</v>
      </c>
      <c r="L37" s="11"/>
      <c r="M37" s="10">
        <v>1451736825</v>
      </c>
      <c r="N37" s="11"/>
      <c r="O37" s="10">
        <v>1425258280</v>
      </c>
      <c r="P37" s="11"/>
      <c r="Q37" s="10">
        <v>26478545</v>
      </c>
    </row>
    <row r="38" spans="1:17" x14ac:dyDescent="0.45">
      <c r="A38" s="11" t="s">
        <v>371</v>
      </c>
      <c r="B38" s="11"/>
      <c r="C38" s="10">
        <v>0</v>
      </c>
      <c r="D38" s="11"/>
      <c r="E38" s="10">
        <v>0</v>
      </c>
      <c r="F38" s="11"/>
      <c r="G38" s="10">
        <v>0</v>
      </c>
      <c r="H38" s="11"/>
      <c r="I38" s="10">
        <v>0</v>
      </c>
      <c r="J38" s="11"/>
      <c r="K38" s="10">
        <v>9124</v>
      </c>
      <c r="L38" s="11"/>
      <c r="M38" s="10">
        <v>7608036795</v>
      </c>
      <c r="N38" s="11"/>
      <c r="O38" s="10">
        <v>7142473849</v>
      </c>
      <c r="P38" s="11"/>
      <c r="Q38" s="10">
        <v>465562946</v>
      </c>
    </row>
    <row r="39" spans="1:17" x14ac:dyDescent="0.45">
      <c r="A39" s="11" t="s">
        <v>372</v>
      </c>
      <c r="B39" s="11"/>
      <c r="C39" s="10">
        <v>0</v>
      </c>
      <c r="D39" s="11"/>
      <c r="E39" s="10">
        <v>0</v>
      </c>
      <c r="F39" s="11"/>
      <c r="G39" s="10">
        <v>0</v>
      </c>
      <c r="H39" s="11"/>
      <c r="I39" s="10">
        <v>0</v>
      </c>
      <c r="J39" s="11"/>
      <c r="K39" s="10">
        <v>3000</v>
      </c>
      <c r="L39" s="11"/>
      <c r="M39" s="10">
        <v>2853082785</v>
      </c>
      <c r="N39" s="11"/>
      <c r="O39" s="10">
        <v>2712238295</v>
      </c>
      <c r="P39" s="11"/>
      <c r="Q39" s="10">
        <v>140844490</v>
      </c>
    </row>
    <row r="40" spans="1:17" x14ac:dyDescent="0.45">
      <c r="A40" s="11" t="s">
        <v>373</v>
      </c>
      <c r="B40" s="11"/>
      <c r="C40" s="10">
        <v>0</v>
      </c>
      <c r="D40" s="11"/>
      <c r="E40" s="10">
        <v>0</v>
      </c>
      <c r="F40" s="11"/>
      <c r="G40" s="10">
        <v>0</v>
      </c>
      <c r="H40" s="11"/>
      <c r="I40" s="10">
        <v>0</v>
      </c>
      <c r="J40" s="11"/>
      <c r="K40" s="10">
        <v>1472</v>
      </c>
      <c r="L40" s="11"/>
      <c r="M40" s="10">
        <v>1466397339</v>
      </c>
      <c r="N40" s="11"/>
      <c r="O40" s="10">
        <v>1295758202</v>
      </c>
      <c r="P40" s="11"/>
      <c r="Q40" s="10">
        <v>170639137</v>
      </c>
    </row>
    <row r="41" spans="1:17" x14ac:dyDescent="0.45">
      <c r="A41" s="11" t="s">
        <v>185</v>
      </c>
      <c r="B41" s="11"/>
      <c r="C41" s="10">
        <v>0</v>
      </c>
      <c r="D41" s="11"/>
      <c r="E41" s="10">
        <v>0</v>
      </c>
      <c r="F41" s="11"/>
      <c r="G41" s="10">
        <v>0</v>
      </c>
      <c r="H41" s="11"/>
      <c r="I41" s="10">
        <v>0</v>
      </c>
      <c r="J41" s="11"/>
      <c r="K41" s="10">
        <v>1275055</v>
      </c>
      <c r="L41" s="11"/>
      <c r="M41" s="10">
        <v>1278266455607</v>
      </c>
      <c r="N41" s="11"/>
      <c r="O41" s="10">
        <v>1280861420409</v>
      </c>
      <c r="P41" s="11"/>
      <c r="Q41" s="10">
        <v>-2594964802</v>
      </c>
    </row>
    <row r="42" spans="1:17" x14ac:dyDescent="0.45">
      <c r="A42" s="11" t="s">
        <v>106</v>
      </c>
      <c r="B42" s="11"/>
      <c r="C42" s="10">
        <v>0</v>
      </c>
      <c r="D42" s="11"/>
      <c r="E42" s="10">
        <v>0</v>
      </c>
      <c r="F42" s="11"/>
      <c r="G42" s="10">
        <v>0</v>
      </c>
      <c r="H42" s="11"/>
      <c r="I42" s="10">
        <v>0</v>
      </c>
      <c r="J42" s="11"/>
      <c r="K42" s="10">
        <v>37100</v>
      </c>
      <c r="L42" s="11"/>
      <c r="M42" s="10">
        <v>22779239347</v>
      </c>
      <c r="N42" s="11"/>
      <c r="O42" s="10">
        <v>22145075438</v>
      </c>
      <c r="P42" s="11"/>
      <c r="Q42" s="10">
        <v>634163909</v>
      </c>
    </row>
    <row r="43" spans="1:17" ht="24.75" customHeight="1" thickBot="1" x14ac:dyDescent="0.6">
      <c r="C43" s="29">
        <f>SUM(C8:C42)</f>
        <v>90</v>
      </c>
      <c r="D43" s="30">
        <f t="shared" ref="D43:O43" si="0">SUM(D8:D42)</f>
        <v>0</v>
      </c>
      <c r="E43" s="29">
        <f t="shared" si="0"/>
        <v>85484505</v>
      </c>
      <c r="F43" s="30">
        <f t="shared" si="0"/>
        <v>0</v>
      </c>
      <c r="G43" s="29">
        <f t="shared" si="0"/>
        <v>73229292</v>
      </c>
      <c r="H43" s="30">
        <f t="shared" si="0"/>
        <v>0</v>
      </c>
      <c r="I43" s="29">
        <f t="shared" si="0"/>
        <v>12255213</v>
      </c>
      <c r="J43" s="30">
        <f t="shared" si="0"/>
        <v>0</v>
      </c>
      <c r="K43" s="29">
        <f t="shared" si="0"/>
        <v>57994584</v>
      </c>
      <c r="L43" s="30">
        <f t="shared" si="0"/>
        <v>0</v>
      </c>
      <c r="M43" s="29">
        <f t="shared" si="0"/>
        <v>1758762765544</v>
      </c>
      <c r="N43" s="30">
        <f t="shared" si="0"/>
        <v>0</v>
      </c>
      <c r="O43" s="29">
        <f t="shared" si="0"/>
        <v>1699002717196</v>
      </c>
      <c r="P43" s="30">
        <f t="shared" ref="P43" si="1">SUM(P8:P42)</f>
        <v>0</v>
      </c>
      <c r="Q43" s="29">
        <f t="shared" ref="Q43" si="2">SUM(Q8:Q42)</f>
        <v>59760048348</v>
      </c>
    </row>
    <row r="44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3"/>
  <sheetViews>
    <sheetView rightToLeft="1" topLeftCell="A43" zoomScaleNormal="100" workbookViewId="0">
      <selection activeCell="M62" sqref="M62"/>
    </sheetView>
  </sheetViews>
  <sheetFormatPr defaultColWidth="9.125" defaultRowHeight="18.75" x14ac:dyDescent="0.45"/>
  <cols>
    <col min="1" max="1" width="24.125" style="1" customWidth="1"/>
    <col min="2" max="2" width="1" style="1" customWidth="1"/>
    <col min="3" max="3" width="13.125" style="1" customWidth="1"/>
    <col min="4" max="4" width="1" style="1" customWidth="1"/>
    <col min="5" max="5" width="15.375" style="1" customWidth="1"/>
    <col min="6" max="6" width="1" style="1" customWidth="1"/>
    <col min="7" max="7" width="16.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1" style="1" customWidth="1"/>
    <col min="12" max="12" width="1" style="1" customWidth="1"/>
    <col min="13" max="13" width="13.375" style="1" customWidth="1"/>
    <col min="14" max="14" width="1" style="1" customWidth="1"/>
    <col min="15" max="15" width="13.625" style="1" customWidth="1"/>
    <col min="16" max="16" width="1" style="1" customWidth="1"/>
    <col min="17" max="17" width="14.625" style="1" customWidth="1"/>
    <col min="18" max="18" width="1" style="1" customWidth="1"/>
    <col min="19" max="19" width="14.75" style="1" customWidth="1"/>
    <col min="20" max="20" width="1" style="1" customWidth="1"/>
    <col min="21" max="21" width="11.75" style="1" customWidth="1"/>
    <col min="22" max="22" width="1" style="1" customWidth="1"/>
    <col min="23" max="23" width="9.125" style="1" customWidth="1"/>
    <col min="24" max="16384" width="9.125" style="1"/>
  </cols>
  <sheetData>
    <row r="2" spans="1:21" ht="24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24" x14ac:dyDescent="0.45">
      <c r="A3" s="44" t="s">
        <v>325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24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6" spans="1:21" ht="22.5" x14ac:dyDescent="0.55000000000000004">
      <c r="A6" s="40" t="s">
        <v>3</v>
      </c>
      <c r="B6" s="5"/>
      <c r="C6" s="41" t="s">
        <v>327</v>
      </c>
      <c r="D6" s="41" t="s">
        <v>327</v>
      </c>
      <c r="E6" s="41" t="s">
        <v>327</v>
      </c>
      <c r="F6" s="41" t="s">
        <v>327</v>
      </c>
      <c r="G6" s="41" t="s">
        <v>327</v>
      </c>
      <c r="H6" s="41" t="s">
        <v>327</v>
      </c>
      <c r="I6" s="41" t="s">
        <v>327</v>
      </c>
      <c r="J6" s="41" t="s">
        <v>327</v>
      </c>
      <c r="K6" s="41" t="s">
        <v>327</v>
      </c>
      <c r="L6" s="5"/>
      <c r="M6" s="41" t="s">
        <v>328</v>
      </c>
      <c r="N6" s="41" t="s">
        <v>328</v>
      </c>
      <c r="O6" s="41" t="s">
        <v>328</v>
      </c>
      <c r="P6" s="41" t="s">
        <v>328</v>
      </c>
      <c r="Q6" s="41" t="s">
        <v>328</v>
      </c>
      <c r="R6" s="41" t="s">
        <v>328</v>
      </c>
      <c r="S6" s="41" t="s">
        <v>328</v>
      </c>
      <c r="T6" s="41" t="s">
        <v>328</v>
      </c>
      <c r="U6" s="41" t="s">
        <v>328</v>
      </c>
    </row>
    <row r="7" spans="1:21" ht="39.75" customHeight="1" x14ac:dyDescent="0.55000000000000004">
      <c r="A7" s="41" t="s">
        <v>3</v>
      </c>
      <c r="B7" s="5"/>
      <c r="C7" s="46" t="s">
        <v>374</v>
      </c>
      <c r="D7" s="5"/>
      <c r="E7" s="41" t="s">
        <v>375</v>
      </c>
      <c r="F7" s="5"/>
      <c r="G7" s="41" t="s">
        <v>376</v>
      </c>
      <c r="H7" s="5"/>
      <c r="I7" s="41" t="s">
        <v>216</v>
      </c>
      <c r="J7" s="5"/>
      <c r="K7" s="46" t="s">
        <v>377</v>
      </c>
      <c r="L7" s="5"/>
      <c r="M7" s="42" t="s">
        <v>374</v>
      </c>
      <c r="N7" s="5"/>
      <c r="O7" s="42" t="s">
        <v>375</v>
      </c>
      <c r="P7" s="5"/>
      <c r="Q7" s="41" t="s">
        <v>376</v>
      </c>
      <c r="R7" s="5"/>
      <c r="S7" s="41" t="s">
        <v>216</v>
      </c>
      <c r="T7" s="5"/>
      <c r="U7" s="46" t="s">
        <v>377</v>
      </c>
    </row>
    <row r="8" spans="1:21" x14ac:dyDescent="0.45">
      <c r="A8" s="11" t="s">
        <v>34</v>
      </c>
      <c r="B8" s="11"/>
      <c r="C8" s="10">
        <v>0</v>
      </c>
      <c r="D8" s="11"/>
      <c r="E8" s="13">
        <v>-320083</v>
      </c>
      <c r="F8" s="11"/>
      <c r="G8" s="10">
        <v>0</v>
      </c>
      <c r="H8" s="11"/>
      <c r="I8" s="13">
        <v>-320083</v>
      </c>
      <c r="J8" s="11"/>
      <c r="K8" s="11" t="s">
        <v>22</v>
      </c>
      <c r="L8" s="11"/>
      <c r="M8" s="10">
        <v>0</v>
      </c>
      <c r="N8" s="11"/>
      <c r="O8" s="13">
        <v>-12646068</v>
      </c>
      <c r="P8" s="11"/>
      <c r="Q8" s="10">
        <v>-3560269602</v>
      </c>
      <c r="R8" s="11"/>
      <c r="S8" s="13">
        <v>-3572915670</v>
      </c>
      <c r="T8" s="11"/>
      <c r="U8" s="13" t="s">
        <v>378</v>
      </c>
    </row>
    <row r="9" spans="1:21" x14ac:dyDescent="0.45">
      <c r="A9" s="11" t="s">
        <v>60</v>
      </c>
      <c r="B9" s="11"/>
      <c r="C9" s="10">
        <v>0</v>
      </c>
      <c r="D9" s="11"/>
      <c r="E9" s="10">
        <v>13318281900</v>
      </c>
      <c r="F9" s="11"/>
      <c r="G9" s="10">
        <v>0</v>
      </c>
      <c r="H9" s="11"/>
      <c r="I9" s="10">
        <v>13318281900</v>
      </c>
      <c r="J9" s="11"/>
      <c r="K9" s="11" t="s">
        <v>379</v>
      </c>
      <c r="L9" s="11"/>
      <c r="M9" s="10">
        <v>3760000000</v>
      </c>
      <c r="N9" s="11"/>
      <c r="O9" s="13">
        <v>-5420944785</v>
      </c>
      <c r="P9" s="11"/>
      <c r="Q9" s="10">
        <v>4555495</v>
      </c>
      <c r="R9" s="11"/>
      <c r="S9" s="13">
        <v>-1656389290</v>
      </c>
      <c r="T9" s="11"/>
      <c r="U9" s="13" t="s">
        <v>209</v>
      </c>
    </row>
    <row r="10" spans="1:21" x14ac:dyDescent="0.45">
      <c r="A10" s="11" t="s">
        <v>83</v>
      </c>
      <c r="B10" s="11"/>
      <c r="C10" s="10">
        <v>0</v>
      </c>
      <c r="D10" s="11"/>
      <c r="E10" s="13">
        <v>-4285752274</v>
      </c>
      <c r="F10" s="11"/>
      <c r="G10" s="10">
        <v>0</v>
      </c>
      <c r="H10" s="11"/>
      <c r="I10" s="13">
        <v>-4285752274</v>
      </c>
      <c r="J10" s="11"/>
      <c r="K10" s="11" t="s">
        <v>380</v>
      </c>
      <c r="L10" s="11"/>
      <c r="M10" s="10">
        <v>420000000</v>
      </c>
      <c r="N10" s="11"/>
      <c r="O10" s="13">
        <v>-4285752274</v>
      </c>
      <c r="P10" s="11"/>
      <c r="Q10" s="10">
        <v>2493656835</v>
      </c>
      <c r="R10" s="11"/>
      <c r="S10" s="13">
        <v>-1372095439</v>
      </c>
      <c r="T10" s="11"/>
      <c r="U10" s="11" t="s">
        <v>381</v>
      </c>
    </row>
    <row r="11" spans="1:21" x14ac:dyDescent="0.45">
      <c r="A11" s="11" t="s">
        <v>360</v>
      </c>
      <c r="B11" s="11"/>
      <c r="C11" s="10">
        <v>0</v>
      </c>
      <c r="D11" s="11"/>
      <c r="E11" s="10">
        <v>0</v>
      </c>
      <c r="F11" s="11"/>
      <c r="G11" s="10">
        <v>0</v>
      </c>
      <c r="H11" s="11"/>
      <c r="I11" s="10">
        <v>0</v>
      </c>
      <c r="J11" s="11"/>
      <c r="K11" s="11" t="s">
        <v>22</v>
      </c>
      <c r="L11" s="11"/>
      <c r="M11" s="10">
        <v>0</v>
      </c>
      <c r="N11" s="11"/>
      <c r="O11" s="10">
        <v>0</v>
      </c>
      <c r="P11" s="11"/>
      <c r="Q11" s="10">
        <v>6921737178</v>
      </c>
      <c r="R11" s="11"/>
      <c r="S11" s="10">
        <v>6921737178</v>
      </c>
      <c r="T11" s="11"/>
      <c r="U11" s="11" t="s">
        <v>382</v>
      </c>
    </row>
    <row r="12" spans="1:21" x14ac:dyDescent="0.45">
      <c r="A12" s="11" t="s">
        <v>361</v>
      </c>
      <c r="B12" s="11"/>
      <c r="C12" s="10">
        <v>0</v>
      </c>
      <c r="D12" s="11"/>
      <c r="E12" s="10">
        <v>0</v>
      </c>
      <c r="F12" s="11"/>
      <c r="G12" s="10">
        <v>0</v>
      </c>
      <c r="H12" s="11"/>
      <c r="I12" s="10">
        <v>0</v>
      </c>
      <c r="J12" s="11"/>
      <c r="K12" s="11" t="s">
        <v>22</v>
      </c>
      <c r="L12" s="11"/>
      <c r="M12" s="10">
        <v>0</v>
      </c>
      <c r="N12" s="11"/>
      <c r="O12" s="10">
        <v>0</v>
      </c>
      <c r="P12" s="11"/>
      <c r="Q12" s="10">
        <v>78484053</v>
      </c>
      <c r="R12" s="11"/>
      <c r="S12" s="10">
        <v>78484053</v>
      </c>
      <c r="T12" s="11"/>
      <c r="U12" s="11" t="s">
        <v>22</v>
      </c>
    </row>
    <row r="13" spans="1:21" x14ac:dyDescent="0.45">
      <c r="A13" s="11" t="s">
        <v>55</v>
      </c>
      <c r="B13" s="11"/>
      <c r="C13" s="10">
        <v>0</v>
      </c>
      <c r="D13" s="11"/>
      <c r="E13" s="13">
        <v>-9726458171</v>
      </c>
      <c r="F13" s="11"/>
      <c r="G13" s="10">
        <v>0</v>
      </c>
      <c r="H13" s="11"/>
      <c r="I13" s="13">
        <v>-9726458171</v>
      </c>
      <c r="J13" s="11"/>
      <c r="K13" s="11" t="s">
        <v>383</v>
      </c>
      <c r="L13" s="11"/>
      <c r="M13" s="10">
        <v>0</v>
      </c>
      <c r="N13" s="11"/>
      <c r="O13" s="13">
        <v>-11833594483</v>
      </c>
      <c r="P13" s="11"/>
      <c r="Q13" s="10">
        <v>674574720</v>
      </c>
      <c r="R13" s="11"/>
      <c r="S13" s="13">
        <v>-11159019763</v>
      </c>
      <c r="T13" s="11"/>
      <c r="U13" s="11" t="s">
        <v>384</v>
      </c>
    </row>
    <row r="14" spans="1:21" x14ac:dyDescent="0.45">
      <c r="A14" s="11" t="s">
        <v>362</v>
      </c>
      <c r="B14" s="11"/>
      <c r="C14" s="10">
        <v>0</v>
      </c>
      <c r="D14" s="11"/>
      <c r="E14" s="10">
        <v>0</v>
      </c>
      <c r="F14" s="11"/>
      <c r="G14" s="10">
        <v>0</v>
      </c>
      <c r="H14" s="11"/>
      <c r="I14" s="10">
        <v>0</v>
      </c>
      <c r="J14" s="11"/>
      <c r="K14" s="11" t="s">
        <v>22</v>
      </c>
      <c r="L14" s="11"/>
      <c r="M14" s="10">
        <v>0</v>
      </c>
      <c r="N14" s="11"/>
      <c r="O14" s="10">
        <v>0</v>
      </c>
      <c r="P14" s="11"/>
      <c r="Q14" s="10">
        <v>2619341554</v>
      </c>
      <c r="R14" s="11"/>
      <c r="S14" s="10">
        <v>2619341554</v>
      </c>
      <c r="T14" s="11"/>
      <c r="U14" s="11" t="s">
        <v>56</v>
      </c>
    </row>
    <row r="15" spans="1:21" x14ac:dyDescent="0.45">
      <c r="A15" s="11" t="s">
        <v>363</v>
      </c>
      <c r="B15" s="11"/>
      <c r="C15" s="10">
        <v>0</v>
      </c>
      <c r="D15" s="11"/>
      <c r="E15" s="10">
        <v>0</v>
      </c>
      <c r="F15" s="11"/>
      <c r="G15" s="10">
        <v>0</v>
      </c>
      <c r="H15" s="11"/>
      <c r="I15" s="10">
        <v>0</v>
      </c>
      <c r="J15" s="11"/>
      <c r="K15" s="11" t="s">
        <v>22</v>
      </c>
      <c r="L15" s="11"/>
      <c r="M15" s="10">
        <v>0</v>
      </c>
      <c r="N15" s="11"/>
      <c r="O15" s="10">
        <v>0</v>
      </c>
      <c r="P15" s="11"/>
      <c r="Q15" s="10">
        <v>6674382751</v>
      </c>
      <c r="R15" s="11"/>
      <c r="S15" s="10">
        <v>6674382751</v>
      </c>
      <c r="T15" s="11"/>
      <c r="U15" s="11" t="s">
        <v>385</v>
      </c>
    </row>
    <row r="16" spans="1:21" x14ac:dyDescent="0.45">
      <c r="A16" s="11" t="s">
        <v>17</v>
      </c>
      <c r="B16" s="11"/>
      <c r="C16" s="10">
        <v>0</v>
      </c>
      <c r="D16" s="11"/>
      <c r="E16" s="10">
        <v>388275930</v>
      </c>
      <c r="F16" s="11"/>
      <c r="G16" s="10">
        <v>0</v>
      </c>
      <c r="H16" s="11"/>
      <c r="I16" s="10">
        <v>388275930</v>
      </c>
      <c r="J16" s="11"/>
      <c r="K16" s="11" t="s">
        <v>147</v>
      </c>
      <c r="L16" s="11"/>
      <c r="M16" s="10">
        <v>0</v>
      </c>
      <c r="N16" s="11"/>
      <c r="O16" s="13">
        <v>-4368528041</v>
      </c>
      <c r="P16" s="11"/>
      <c r="Q16" s="10">
        <v>7192905429</v>
      </c>
      <c r="R16" s="11"/>
      <c r="S16" s="10">
        <v>2824377388</v>
      </c>
      <c r="T16" s="11"/>
      <c r="U16" s="11" t="s">
        <v>386</v>
      </c>
    </row>
    <row r="17" spans="1:21" x14ac:dyDescent="0.45">
      <c r="A17" s="11" t="s">
        <v>364</v>
      </c>
      <c r="B17" s="11"/>
      <c r="C17" s="10">
        <v>0</v>
      </c>
      <c r="D17" s="11"/>
      <c r="E17" s="10">
        <v>0</v>
      </c>
      <c r="F17" s="11"/>
      <c r="G17" s="10">
        <v>0</v>
      </c>
      <c r="H17" s="11"/>
      <c r="I17" s="10">
        <v>0</v>
      </c>
      <c r="J17" s="11"/>
      <c r="K17" s="11" t="s">
        <v>22</v>
      </c>
      <c r="L17" s="11"/>
      <c r="M17" s="10">
        <v>0</v>
      </c>
      <c r="N17" s="11"/>
      <c r="O17" s="10">
        <v>0</v>
      </c>
      <c r="P17" s="11"/>
      <c r="Q17" s="10">
        <v>2675772141</v>
      </c>
      <c r="R17" s="11"/>
      <c r="S17" s="10">
        <v>2675772141</v>
      </c>
      <c r="T17" s="11"/>
      <c r="U17" s="11" t="s">
        <v>56</v>
      </c>
    </row>
    <row r="18" spans="1:21" x14ac:dyDescent="0.45">
      <c r="A18" s="11" t="s">
        <v>58</v>
      </c>
      <c r="B18" s="11"/>
      <c r="C18" s="10">
        <v>0</v>
      </c>
      <c r="D18" s="11"/>
      <c r="E18" s="13">
        <v>-1896647400</v>
      </c>
      <c r="F18" s="11"/>
      <c r="G18" s="10">
        <v>0</v>
      </c>
      <c r="H18" s="11"/>
      <c r="I18" s="13">
        <v>-1896647400</v>
      </c>
      <c r="J18" s="11"/>
      <c r="K18" s="11" t="s">
        <v>387</v>
      </c>
      <c r="L18" s="11"/>
      <c r="M18" s="10">
        <v>2047176000</v>
      </c>
      <c r="N18" s="11"/>
      <c r="O18" s="13">
        <v>-5434538309</v>
      </c>
      <c r="P18" s="11"/>
      <c r="Q18" s="10">
        <v>988296494</v>
      </c>
      <c r="R18" s="11"/>
      <c r="S18" s="13">
        <v>-2399065815</v>
      </c>
      <c r="T18" s="11"/>
      <c r="U18" s="11" t="s">
        <v>388</v>
      </c>
    </row>
    <row r="19" spans="1:21" x14ac:dyDescent="0.45">
      <c r="A19" s="11" t="s">
        <v>29</v>
      </c>
      <c r="B19" s="11"/>
      <c r="C19" s="10">
        <v>0</v>
      </c>
      <c r="D19" s="11"/>
      <c r="E19" s="13">
        <v>-2336017500</v>
      </c>
      <c r="F19" s="11"/>
      <c r="G19" s="10">
        <v>0</v>
      </c>
      <c r="H19" s="11"/>
      <c r="I19" s="13">
        <v>-2336017500</v>
      </c>
      <c r="J19" s="11"/>
      <c r="K19" s="11" t="s">
        <v>389</v>
      </c>
      <c r="L19" s="11"/>
      <c r="M19" s="10">
        <v>0</v>
      </c>
      <c r="N19" s="11"/>
      <c r="O19" s="10">
        <v>2806700937</v>
      </c>
      <c r="P19" s="11"/>
      <c r="Q19" s="10">
        <v>2010665271</v>
      </c>
      <c r="R19" s="11"/>
      <c r="S19" s="10">
        <v>4817366208</v>
      </c>
      <c r="T19" s="11"/>
      <c r="U19" s="11" t="s">
        <v>49</v>
      </c>
    </row>
    <row r="20" spans="1:21" x14ac:dyDescent="0.45">
      <c r="A20" s="11" t="s">
        <v>31</v>
      </c>
      <c r="B20" s="11"/>
      <c r="C20" s="10">
        <v>0</v>
      </c>
      <c r="D20" s="11"/>
      <c r="E20" s="13">
        <v>-596430000</v>
      </c>
      <c r="F20" s="11"/>
      <c r="G20" s="10">
        <v>0</v>
      </c>
      <c r="H20" s="11"/>
      <c r="I20" s="13">
        <v>-596430000</v>
      </c>
      <c r="J20" s="11"/>
      <c r="K20" s="11" t="s">
        <v>390</v>
      </c>
      <c r="L20" s="11"/>
      <c r="M20" s="10">
        <v>0</v>
      </c>
      <c r="N20" s="11"/>
      <c r="O20" s="10">
        <v>994888733</v>
      </c>
      <c r="P20" s="11"/>
      <c r="Q20" s="10">
        <v>8206908848</v>
      </c>
      <c r="R20" s="11"/>
      <c r="S20" s="10">
        <v>9201797581</v>
      </c>
      <c r="T20" s="11"/>
      <c r="U20" s="11" t="s">
        <v>275</v>
      </c>
    </row>
    <row r="21" spans="1:21" x14ac:dyDescent="0.45">
      <c r="A21" s="11" t="s">
        <v>365</v>
      </c>
      <c r="B21" s="11"/>
      <c r="C21" s="10">
        <v>0</v>
      </c>
      <c r="D21" s="11"/>
      <c r="E21" s="10">
        <v>0</v>
      </c>
      <c r="F21" s="11"/>
      <c r="G21" s="10">
        <v>0</v>
      </c>
      <c r="H21" s="11"/>
      <c r="I21" s="10">
        <v>0</v>
      </c>
      <c r="J21" s="11"/>
      <c r="K21" s="11" t="s">
        <v>22</v>
      </c>
      <c r="L21" s="11"/>
      <c r="M21" s="10">
        <v>0</v>
      </c>
      <c r="N21" s="11"/>
      <c r="O21" s="10">
        <v>0</v>
      </c>
      <c r="P21" s="11"/>
      <c r="Q21" s="10">
        <v>3925507483</v>
      </c>
      <c r="R21" s="11"/>
      <c r="S21" s="10">
        <v>3925507483</v>
      </c>
      <c r="T21" s="11"/>
      <c r="U21" s="11" t="s">
        <v>51</v>
      </c>
    </row>
    <row r="22" spans="1:21" x14ac:dyDescent="0.45">
      <c r="A22" s="11" t="s">
        <v>366</v>
      </c>
      <c r="B22" s="11"/>
      <c r="C22" s="10">
        <v>0</v>
      </c>
      <c r="D22" s="11"/>
      <c r="E22" s="10">
        <v>0</v>
      </c>
      <c r="F22" s="11"/>
      <c r="G22" s="10">
        <v>0</v>
      </c>
      <c r="H22" s="11"/>
      <c r="I22" s="10">
        <v>0</v>
      </c>
      <c r="J22" s="11"/>
      <c r="K22" s="11" t="s">
        <v>22</v>
      </c>
      <c r="L22" s="11"/>
      <c r="M22" s="10">
        <v>0</v>
      </c>
      <c r="N22" s="11"/>
      <c r="O22" s="10">
        <v>0</v>
      </c>
      <c r="P22" s="11"/>
      <c r="Q22" s="10">
        <v>3340786002</v>
      </c>
      <c r="R22" s="11"/>
      <c r="S22" s="10">
        <v>3340786002</v>
      </c>
      <c r="T22" s="11"/>
      <c r="U22" s="11" t="s">
        <v>28</v>
      </c>
    </row>
    <row r="23" spans="1:21" x14ac:dyDescent="0.45">
      <c r="A23" s="11" t="s">
        <v>367</v>
      </c>
      <c r="B23" s="11"/>
      <c r="C23" s="10">
        <v>0</v>
      </c>
      <c r="D23" s="11"/>
      <c r="E23" s="10">
        <v>0</v>
      </c>
      <c r="F23" s="11"/>
      <c r="G23" s="10">
        <v>0</v>
      </c>
      <c r="H23" s="11"/>
      <c r="I23" s="10">
        <v>0</v>
      </c>
      <c r="J23" s="11"/>
      <c r="K23" s="11" t="s">
        <v>22</v>
      </c>
      <c r="L23" s="11"/>
      <c r="M23" s="10">
        <v>0</v>
      </c>
      <c r="N23" s="11"/>
      <c r="O23" s="10">
        <v>0</v>
      </c>
      <c r="P23" s="11"/>
      <c r="Q23" s="10">
        <v>262357430</v>
      </c>
      <c r="R23" s="11"/>
      <c r="S23" s="10">
        <v>262357430</v>
      </c>
      <c r="T23" s="11"/>
      <c r="U23" s="11" t="s">
        <v>45</v>
      </c>
    </row>
    <row r="24" spans="1:21" x14ac:dyDescent="0.45">
      <c r="A24" s="11" t="s">
        <v>35</v>
      </c>
      <c r="B24" s="11"/>
      <c r="C24" s="10">
        <v>0</v>
      </c>
      <c r="D24" s="11"/>
      <c r="E24" s="10">
        <v>214714800</v>
      </c>
      <c r="F24" s="11"/>
      <c r="G24" s="10">
        <v>0</v>
      </c>
      <c r="H24" s="11"/>
      <c r="I24" s="10">
        <v>214714800</v>
      </c>
      <c r="J24" s="11"/>
      <c r="K24" s="11" t="s">
        <v>32</v>
      </c>
      <c r="L24" s="11"/>
      <c r="M24" s="10">
        <v>0</v>
      </c>
      <c r="N24" s="11"/>
      <c r="O24" s="10">
        <v>193846436</v>
      </c>
      <c r="P24" s="11"/>
      <c r="Q24" s="10">
        <v>7761986823</v>
      </c>
      <c r="R24" s="11"/>
      <c r="S24" s="10">
        <v>7955833259</v>
      </c>
      <c r="T24" s="11"/>
      <c r="U24" s="11" t="s">
        <v>391</v>
      </c>
    </row>
    <row r="25" spans="1:21" x14ac:dyDescent="0.45">
      <c r="A25" s="11" t="s">
        <v>368</v>
      </c>
      <c r="B25" s="11"/>
      <c r="C25" s="10">
        <v>0</v>
      </c>
      <c r="D25" s="11"/>
      <c r="E25" s="10">
        <v>0</v>
      </c>
      <c r="F25" s="11"/>
      <c r="G25" s="10">
        <v>0</v>
      </c>
      <c r="H25" s="11"/>
      <c r="I25" s="10">
        <v>0</v>
      </c>
      <c r="J25" s="11"/>
      <c r="K25" s="11" t="s">
        <v>22</v>
      </c>
      <c r="L25" s="11"/>
      <c r="M25" s="10">
        <v>0</v>
      </c>
      <c r="N25" s="11"/>
      <c r="O25" s="10">
        <v>0</v>
      </c>
      <c r="P25" s="11"/>
      <c r="Q25" s="10">
        <v>5326510155</v>
      </c>
      <c r="R25" s="11"/>
      <c r="S25" s="10">
        <v>5326510155</v>
      </c>
      <c r="T25" s="11"/>
      <c r="U25" s="11" t="s">
        <v>392</v>
      </c>
    </row>
    <row r="26" spans="1:21" x14ac:dyDescent="0.45">
      <c r="A26" s="11" t="s">
        <v>348</v>
      </c>
      <c r="B26" s="11"/>
      <c r="C26" s="10">
        <v>0</v>
      </c>
      <c r="D26" s="11"/>
      <c r="E26" s="10">
        <v>0</v>
      </c>
      <c r="F26" s="11"/>
      <c r="G26" s="10">
        <v>0</v>
      </c>
      <c r="H26" s="11"/>
      <c r="I26" s="10">
        <v>0</v>
      </c>
      <c r="J26" s="11"/>
      <c r="K26" s="11" t="s">
        <v>22</v>
      </c>
      <c r="L26" s="11"/>
      <c r="M26" s="10">
        <v>944178856</v>
      </c>
      <c r="N26" s="11"/>
      <c r="O26" s="10">
        <v>0</v>
      </c>
      <c r="P26" s="11"/>
      <c r="Q26" s="10">
        <v>423940106</v>
      </c>
      <c r="R26" s="11"/>
      <c r="S26" s="10">
        <v>1368118962</v>
      </c>
      <c r="T26" s="11"/>
      <c r="U26" s="11" t="s">
        <v>32</v>
      </c>
    </row>
    <row r="27" spans="1:21" x14ac:dyDescent="0.45">
      <c r="A27" s="11" t="s">
        <v>43</v>
      </c>
      <c r="B27" s="11"/>
      <c r="C27" s="10">
        <v>0</v>
      </c>
      <c r="D27" s="11"/>
      <c r="E27" s="10">
        <v>501907475</v>
      </c>
      <c r="F27" s="11"/>
      <c r="G27" s="10">
        <v>0</v>
      </c>
      <c r="H27" s="11"/>
      <c r="I27" s="10">
        <v>501907475</v>
      </c>
      <c r="J27" s="11"/>
      <c r="K27" s="11" t="s">
        <v>393</v>
      </c>
      <c r="L27" s="11"/>
      <c r="M27" s="10">
        <v>0</v>
      </c>
      <c r="N27" s="11"/>
      <c r="O27" s="13">
        <v>-3685353514</v>
      </c>
      <c r="P27" s="11"/>
      <c r="Q27" s="10">
        <v>1929183155</v>
      </c>
      <c r="R27" s="11"/>
      <c r="S27" s="13">
        <v>-1756170359</v>
      </c>
      <c r="T27" s="11"/>
      <c r="U27" s="11" t="s">
        <v>394</v>
      </c>
    </row>
    <row r="28" spans="1:21" x14ac:dyDescent="0.45">
      <c r="A28" s="11" t="s">
        <v>57</v>
      </c>
      <c r="B28" s="11"/>
      <c r="C28" s="10">
        <v>0</v>
      </c>
      <c r="D28" s="11"/>
      <c r="E28" s="13">
        <v>-3236626800</v>
      </c>
      <c r="F28" s="11"/>
      <c r="G28" s="10">
        <v>0</v>
      </c>
      <c r="H28" s="11"/>
      <c r="I28" s="13">
        <v>-3236626800</v>
      </c>
      <c r="J28" s="11"/>
      <c r="K28" s="11" t="s">
        <v>395</v>
      </c>
      <c r="L28" s="11"/>
      <c r="M28" s="10">
        <v>0</v>
      </c>
      <c r="N28" s="11"/>
      <c r="O28" s="13">
        <v>-2089424383</v>
      </c>
      <c r="P28" s="11"/>
      <c r="Q28" s="10">
        <v>41772839</v>
      </c>
      <c r="R28" s="11"/>
      <c r="S28" s="13">
        <v>-2047651544</v>
      </c>
      <c r="T28" s="11"/>
      <c r="U28" s="11" t="s">
        <v>396</v>
      </c>
    </row>
    <row r="29" spans="1:21" x14ac:dyDescent="0.45">
      <c r="A29" s="11" t="s">
        <v>37</v>
      </c>
      <c r="B29" s="11"/>
      <c r="C29" s="10">
        <v>0</v>
      </c>
      <c r="D29" s="11"/>
      <c r="E29" s="10">
        <v>645560100</v>
      </c>
      <c r="F29" s="11"/>
      <c r="G29" s="10">
        <v>0</v>
      </c>
      <c r="H29" s="11"/>
      <c r="I29" s="10">
        <v>645560100</v>
      </c>
      <c r="J29" s="11"/>
      <c r="K29" s="11" t="s">
        <v>397</v>
      </c>
      <c r="L29" s="11"/>
      <c r="M29" s="10">
        <v>0</v>
      </c>
      <c r="N29" s="11"/>
      <c r="O29" s="13">
        <v>-2785488354</v>
      </c>
      <c r="P29" s="11"/>
      <c r="Q29" s="10">
        <v>-3933526</v>
      </c>
      <c r="R29" s="11"/>
      <c r="S29" s="13">
        <v>-2789421880</v>
      </c>
      <c r="T29" s="11"/>
      <c r="U29" s="11" t="s">
        <v>398</v>
      </c>
    </row>
    <row r="30" spans="1:21" x14ac:dyDescent="0.45">
      <c r="A30" s="11" t="s">
        <v>25</v>
      </c>
      <c r="B30" s="11"/>
      <c r="C30" s="10">
        <v>0</v>
      </c>
      <c r="D30" s="11"/>
      <c r="E30" s="13">
        <v>-5500645814</v>
      </c>
      <c r="F30" s="11"/>
      <c r="G30" s="10">
        <v>0</v>
      </c>
      <c r="H30" s="11"/>
      <c r="I30" s="13">
        <v>-5500645814</v>
      </c>
      <c r="J30" s="11"/>
      <c r="K30" s="11" t="s">
        <v>399</v>
      </c>
      <c r="L30" s="11"/>
      <c r="M30" s="10">
        <v>17743750000</v>
      </c>
      <c r="N30" s="11"/>
      <c r="O30" s="13">
        <v>-19930455324</v>
      </c>
      <c r="P30" s="11"/>
      <c r="Q30" s="10">
        <v>0</v>
      </c>
      <c r="R30" s="11"/>
      <c r="S30" s="13">
        <v>-2186705324</v>
      </c>
      <c r="T30" s="11"/>
      <c r="U30" s="11" t="s">
        <v>400</v>
      </c>
    </row>
    <row r="31" spans="1:21" x14ac:dyDescent="0.45">
      <c r="A31" s="11" t="s">
        <v>23</v>
      </c>
      <c r="B31" s="11"/>
      <c r="C31" s="10">
        <v>0</v>
      </c>
      <c r="D31" s="11"/>
      <c r="E31" s="10">
        <v>804518910</v>
      </c>
      <c r="F31" s="11"/>
      <c r="G31" s="10">
        <v>0</v>
      </c>
      <c r="H31" s="11"/>
      <c r="I31" s="10">
        <v>804518910</v>
      </c>
      <c r="J31" s="11"/>
      <c r="K31" s="11" t="s">
        <v>392</v>
      </c>
      <c r="L31" s="11"/>
      <c r="M31" s="10">
        <v>4675293700</v>
      </c>
      <c r="N31" s="11"/>
      <c r="O31" s="10">
        <v>1365618071</v>
      </c>
      <c r="P31" s="11"/>
      <c r="Q31" s="10">
        <v>0</v>
      </c>
      <c r="R31" s="11"/>
      <c r="S31" s="10">
        <v>6040911771</v>
      </c>
      <c r="T31" s="11"/>
      <c r="U31" s="11" t="s">
        <v>401</v>
      </c>
    </row>
    <row r="32" spans="1:21" x14ac:dyDescent="0.45">
      <c r="A32" s="11" t="s">
        <v>63</v>
      </c>
      <c r="B32" s="11"/>
      <c r="C32" s="10">
        <v>0</v>
      </c>
      <c r="D32" s="11"/>
      <c r="E32" s="10">
        <v>5269041549</v>
      </c>
      <c r="F32" s="11"/>
      <c r="G32" s="10">
        <v>0</v>
      </c>
      <c r="H32" s="11"/>
      <c r="I32" s="10">
        <v>5269041549</v>
      </c>
      <c r="J32" s="11"/>
      <c r="K32" s="11" t="s">
        <v>168</v>
      </c>
      <c r="L32" s="11"/>
      <c r="M32" s="10">
        <v>1400482203</v>
      </c>
      <c r="N32" s="11"/>
      <c r="O32" s="10">
        <v>36138297499</v>
      </c>
      <c r="P32" s="11"/>
      <c r="Q32" s="10">
        <v>0</v>
      </c>
      <c r="R32" s="11"/>
      <c r="S32" s="13">
        <v>37538779702</v>
      </c>
      <c r="T32" s="11"/>
      <c r="U32" s="11" t="s">
        <v>402</v>
      </c>
    </row>
    <row r="33" spans="1:21" x14ac:dyDescent="0.45">
      <c r="A33" s="11" t="s">
        <v>38</v>
      </c>
      <c r="B33" s="11"/>
      <c r="C33" s="10">
        <v>0</v>
      </c>
      <c r="D33" s="11"/>
      <c r="E33" s="10">
        <v>0</v>
      </c>
      <c r="F33" s="11"/>
      <c r="G33" s="10">
        <v>0</v>
      </c>
      <c r="H33" s="11"/>
      <c r="I33" s="10">
        <v>0</v>
      </c>
      <c r="J33" s="11"/>
      <c r="K33" s="11" t="s">
        <v>22</v>
      </c>
      <c r="L33" s="11"/>
      <c r="M33" s="10">
        <v>1350000000</v>
      </c>
      <c r="N33" s="11"/>
      <c r="O33" s="13">
        <v>-2584034756</v>
      </c>
      <c r="P33" s="11"/>
      <c r="Q33" s="10">
        <v>0</v>
      </c>
      <c r="R33" s="11"/>
      <c r="S33" s="13">
        <v>-1234034756</v>
      </c>
      <c r="T33" s="11"/>
      <c r="U33" s="11" t="s">
        <v>403</v>
      </c>
    </row>
    <row r="34" spans="1:21" x14ac:dyDescent="0.45">
      <c r="A34" s="11" t="s">
        <v>86</v>
      </c>
      <c r="B34" s="11"/>
      <c r="C34" s="10">
        <v>0</v>
      </c>
      <c r="D34" s="11"/>
      <c r="E34" s="13">
        <v>-3392120250</v>
      </c>
      <c r="F34" s="11"/>
      <c r="G34" s="10">
        <v>0</v>
      </c>
      <c r="H34" s="11"/>
      <c r="I34" s="13">
        <v>-3392120250</v>
      </c>
      <c r="J34" s="11"/>
      <c r="K34" s="11" t="s">
        <v>404</v>
      </c>
      <c r="L34" s="11"/>
      <c r="M34" s="10">
        <v>0</v>
      </c>
      <c r="N34" s="11"/>
      <c r="O34" s="13">
        <v>-3392120250</v>
      </c>
      <c r="P34" s="11"/>
      <c r="Q34" s="10">
        <v>0</v>
      </c>
      <c r="R34" s="11"/>
      <c r="S34" s="13">
        <v>-3392120250</v>
      </c>
      <c r="T34" s="11"/>
      <c r="U34" s="11" t="s">
        <v>405</v>
      </c>
    </row>
    <row r="35" spans="1:21" x14ac:dyDescent="0.45">
      <c r="A35" s="11" t="s">
        <v>33</v>
      </c>
      <c r="B35" s="11"/>
      <c r="C35" s="10">
        <v>0</v>
      </c>
      <c r="D35" s="11"/>
      <c r="E35" s="13">
        <v>-11810363</v>
      </c>
      <c r="F35" s="11"/>
      <c r="G35" s="10">
        <v>0</v>
      </c>
      <c r="H35" s="11"/>
      <c r="I35" s="13">
        <v>-11810363</v>
      </c>
      <c r="J35" s="11"/>
      <c r="K35" s="11" t="s">
        <v>22</v>
      </c>
      <c r="L35" s="11"/>
      <c r="M35" s="10">
        <v>0</v>
      </c>
      <c r="N35" s="11"/>
      <c r="O35" s="13">
        <v>-417616832</v>
      </c>
      <c r="P35" s="11"/>
      <c r="Q35" s="10">
        <v>0</v>
      </c>
      <c r="R35" s="11"/>
      <c r="S35" s="13">
        <v>-417616832</v>
      </c>
      <c r="T35" s="11"/>
      <c r="U35" s="11" t="s">
        <v>406</v>
      </c>
    </row>
    <row r="36" spans="1:21" x14ac:dyDescent="0.45">
      <c r="A36" s="11" t="s">
        <v>27</v>
      </c>
      <c r="B36" s="11"/>
      <c r="C36" s="10">
        <v>0</v>
      </c>
      <c r="D36" s="11"/>
      <c r="E36" s="10">
        <v>238572000</v>
      </c>
      <c r="F36" s="11"/>
      <c r="G36" s="10">
        <v>0</v>
      </c>
      <c r="H36" s="11"/>
      <c r="I36" s="10">
        <v>238572000</v>
      </c>
      <c r="J36" s="11"/>
      <c r="K36" s="11" t="s">
        <v>155</v>
      </c>
      <c r="L36" s="11"/>
      <c r="M36" s="10">
        <v>0</v>
      </c>
      <c r="N36" s="11"/>
      <c r="O36" s="13">
        <v>-2781359015</v>
      </c>
      <c r="P36" s="11"/>
      <c r="Q36" s="10">
        <v>0</v>
      </c>
      <c r="R36" s="11"/>
      <c r="S36" s="13">
        <v>-2781359015</v>
      </c>
      <c r="T36" s="11"/>
      <c r="U36" s="11" t="s">
        <v>398</v>
      </c>
    </row>
    <row r="37" spans="1:21" x14ac:dyDescent="0.45">
      <c r="A37" s="11" t="s">
        <v>62</v>
      </c>
      <c r="B37" s="11"/>
      <c r="C37" s="10">
        <v>0</v>
      </c>
      <c r="D37" s="11"/>
      <c r="E37" s="13">
        <v>-320084100</v>
      </c>
      <c r="F37" s="11"/>
      <c r="G37" s="10">
        <v>0</v>
      </c>
      <c r="H37" s="11"/>
      <c r="I37" s="13">
        <v>-320084100</v>
      </c>
      <c r="J37" s="11"/>
      <c r="K37" s="11" t="s">
        <v>396</v>
      </c>
      <c r="L37" s="11"/>
      <c r="M37" s="10">
        <v>0</v>
      </c>
      <c r="N37" s="11"/>
      <c r="O37" s="13">
        <v>-12650677421</v>
      </c>
      <c r="P37" s="11"/>
      <c r="Q37" s="10">
        <v>0</v>
      </c>
      <c r="R37" s="11"/>
      <c r="S37" s="13">
        <v>-12650677421</v>
      </c>
      <c r="T37" s="11"/>
      <c r="U37" s="11" t="s">
        <v>407</v>
      </c>
    </row>
    <row r="38" spans="1:21" x14ac:dyDescent="0.45">
      <c r="A38" s="11" t="s">
        <v>19</v>
      </c>
      <c r="B38" s="11"/>
      <c r="C38" s="10">
        <v>0</v>
      </c>
      <c r="D38" s="11"/>
      <c r="E38" s="10">
        <v>3717747000</v>
      </c>
      <c r="F38" s="11"/>
      <c r="G38" s="10">
        <v>0</v>
      </c>
      <c r="H38" s="11"/>
      <c r="I38" s="13">
        <v>3717747000</v>
      </c>
      <c r="J38" s="11"/>
      <c r="K38" s="11" t="s">
        <v>408</v>
      </c>
      <c r="L38" s="11"/>
      <c r="M38" s="10">
        <v>0</v>
      </c>
      <c r="N38" s="11"/>
      <c r="O38" s="10">
        <v>26687932020</v>
      </c>
      <c r="P38" s="11"/>
      <c r="Q38" s="10">
        <v>0</v>
      </c>
      <c r="R38" s="11"/>
      <c r="S38" s="10">
        <v>26687932020</v>
      </c>
      <c r="T38" s="11"/>
      <c r="U38" s="11" t="s">
        <v>135</v>
      </c>
    </row>
    <row r="39" spans="1:21" x14ac:dyDescent="0.45">
      <c r="A39" s="11" t="s">
        <v>46</v>
      </c>
      <c r="B39" s="11"/>
      <c r="C39" s="10">
        <v>0</v>
      </c>
      <c r="D39" s="11"/>
      <c r="E39" s="13">
        <v>-1977648750</v>
      </c>
      <c r="F39" s="11"/>
      <c r="G39" s="10">
        <v>0</v>
      </c>
      <c r="H39" s="11"/>
      <c r="I39" s="13">
        <v>-1977648750</v>
      </c>
      <c r="J39" s="11"/>
      <c r="K39" s="11" t="s">
        <v>407</v>
      </c>
      <c r="L39" s="11"/>
      <c r="M39" s="10">
        <v>6000000000</v>
      </c>
      <c r="N39" s="11"/>
      <c r="O39" s="13">
        <v>-19867231735</v>
      </c>
      <c r="P39" s="11"/>
      <c r="Q39" s="10">
        <v>0</v>
      </c>
      <c r="R39" s="11"/>
      <c r="S39" s="13">
        <v>-19867231735</v>
      </c>
      <c r="T39" s="11"/>
      <c r="U39" s="11" t="s">
        <v>409</v>
      </c>
    </row>
    <row r="40" spans="1:21" x14ac:dyDescent="0.45">
      <c r="A40" s="11" t="s">
        <v>50</v>
      </c>
      <c r="B40" s="11"/>
      <c r="C40" s="10">
        <v>0</v>
      </c>
      <c r="D40" s="11"/>
      <c r="E40" s="13">
        <v>-7971460908</v>
      </c>
      <c r="F40" s="11"/>
      <c r="G40" s="10">
        <v>0</v>
      </c>
      <c r="H40" s="11"/>
      <c r="I40" s="13">
        <v>-7971460908</v>
      </c>
      <c r="J40" s="11"/>
      <c r="K40" s="11" t="s">
        <v>410</v>
      </c>
      <c r="L40" s="11"/>
      <c r="M40" s="10">
        <v>0</v>
      </c>
      <c r="N40" s="11"/>
      <c r="O40" s="13">
        <v>-13099432687</v>
      </c>
      <c r="P40" s="11"/>
      <c r="Q40" s="10">
        <v>0</v>
      </c>
      <c r="R40" s="11"/>
      <c r="S40" s="13">
        <v>-13099432687</v>
      </c>
      <c r="T40" s="11"/>
      <c r="U40" s="11" t="s">
        <v>411</v>
      </c>
    </row>
    <row r="41" spans="1:21" x14ac:dyDescent="0.45">
      <c r="A41" s="11" t="s">
        <v>54</v>
      </c>
      <c r="B41" s="11"/>
      <c r="C41" s="10">
        <v>0</v>
      </c>
      <c r="D41" s="11"/>
      <c r="E41" s="10">
        <v>250000000</v>
      </c>
      <c r="F41" s="11"/>
      <c r="G41" s="10">
        <v>0</v>
      </c>
      <c r="H41" s="11"/>
      <c r="I41" s="10">
        <v>250000000</v>
      </c>
      <c r="J41" s="11"/>
      <c r="K41" s="11" t="s">
        <v>155</v>
      </c>
      <c r="L41" s="11"/>
      <c r="M41" s="10">
        <v>0</v>
      </c>
      <c r="N41" s="11"/>
      <c r="O41" s="10">
        <v>491000000</v>
      </c>
      <c r="P41" s="11"/>
      <c r="Q41" s="10">
        <v>0</v>
      </c>
      <c r="R41" s="11"/>
      <c r="S41" s="10">
        <v>491000000</v>
      </c>
      <c r="T41" s="11"/>
      <c r="U41" s="11" t="s">
        <v>258</v>
      </c>
    </row>
    <row r="42" spans="1:21" x14ac:dyDescent="0.45">
      <c r="A42" s="11" t="s">
        <v>52</v>
      </c>
      <c r="B42" s="11"/>
      <c r="C42" s="10">
        <v>0</v>
      </c>
      <c r="D42" s="11"/>
      <c r="E42" s="13">
        <v>-49940625</v>
      </c>
      <c r="F42" s="11"/>
      <c r="G42" s="10">
        <v>0</v>
      </c>
      <c r="H42" s="11"/>
      <c r="I42" s="13">
        <v>-49940625</v>
      </c>
      <c r="J42" s="11"/>
      <c r="K42" s="11" t="s">
        <v>406</v>
      </c>
      <c r="L42" s="11"/>
      <c r="M42" s="10">
        <v>0</v>
      </c>
      <c r="N42" s="11"/>
      <c r="O42" s="13">
        <v>-167315625</v>
      </c>
      <c r="P42" s="11"/>
      <c r="Q42" s="10">
        <v>0</v>
      </c>
      <c r="R42" s="11"/>
      <c r="S42" s="13">
        <v>-167315625</v>
      </c>
      <c r="T42" s="11"/>
      <c r="U42" s="11" t="s">
        <v>412</v>
      </c>
    </row>
    <row r="43" spans="1:21" x14ac:dyDescent="0.45">
      <c r="A43" s="11" t="s">
        <v>70</v>
      </c>
      <c r="B43" s="11"/>
      <c r="C43" s="10">
        <v>0</v>
      </c>
      <c r="D43" s="11"/>
      <c r="E43" s="13">
        <v>-724184325</v>
      </c>
      <c r="F43" s="11"/>
      <c r="G43" s="10">
        <v>0</v>
      </c>
      <c r="H43" s="11"/>
      <c r="I43" s="13">
        <v>-724184325</v>
      </c>
      <c r="J43" s="11"/>
      <c r="K43" s="11" t="s">
        <v>413</v>
      </c>
      <c r="L43" s="11"/>
      <c r="M43" s="10">
        <v>0</v>
      </c>
      <c r="N43" s="11"/>
      <c r="O43" s="13">
        <v>-724184325</v>
      </c>
      <c r="P43" s="11"/>
      <c r="Q43" s="10">
        <v>0</v>
      </c>
      <c r="R43" s="11"/>
      <c r="S43" s="13">
        <v>-724184325</v>
      </c>
      <c r="T43" s="11"/>
      <c r="U43" s="11" t="s">
        <v>414</v>
      </c>
    </row>
    <row r="44" spans="1:21" x14ac:dyDescent="0.45">
      <c r="A44" s="11" t="s">
        <v>72</v>
      </c>
      <c r="B44" s="11"/>
      <c r="C44" s="10">
        <v>0</v>
      </c>
      <c r="D44" s="11"/>
      <c r="E44" s="13">
        <v>-8143301753</v>
      </c>
      <c r="F44" s="11"/>
      <c r="G44" s="10">
        <v>0</v>
      </c>
      <c r="H44" s="11"/>
      <c r="I44" s="13">
        <v>-8143301753</v>
      </c>
      <c r="J44" s="11"/>
      <c r="K44" s="11" t="s">
        <v>415</v>
      </c>
      <c r="L44" s="11"/>
      <c r="M44" s="10">
        <v>0</v>
      </c>
      <c r="N44" s="11"/>
      <c r="O44" s="13">
        <v>-8143301753</v>
      </c>
      <c r="P44" s="11"/>
      <c r="Q44" s="10">
        <v>0</v>
      </c>
      <c r="R44" s="11"/>
      <c r="S44" s="13">
        <v>-8143301753</v>
      </c>
      <c r="T44" s="11"/>
      <c r="U44" s="11" t="s">
        <v>416</v>
      </c>
    </row>
    <row r="45" spans="1:21" x14ac:dyDescent="0.45">
      <c r="A45" s="11" t="s">
        <v>74</v>
      </c>
      <c r="B45" s="11"/>
      <c r="C45" s="10">
        <v>0</v>
      </c>
      <c r="D45" s="11"/>
      <c r="E45" s="13">
        <v>-4959012083</v>
      </c>
      <c r="F45" s="11"/>
      <c r="G45" s="10">
        <v>0</v>
      </c>
      <c r="H45" s="11"/>
      <c r="I45" s="13">
        <v>-4959012083</v>
      </c>
      <c r="J45" s="11"/>
      <c r="K45" s="11" t="s">
        <v>417</v>
      </c>
      <c r="L45" s="11"/>
      <c r="M45" s="10">
        <v>0</v>
      </c>
      <c r="N45" s="11"/>
      <c r="O45" s="13">
        <v>-4959012083</v>
      </c>
      <c r="P45" s="11"/>
      <c r="Q45" s="10">
        <v>0</v>
      </c>
      <c r="R45" s="11"/>
      <c r="S45" s="13">
        <v>-4959012083</v>
      </c>
      <c r="T45" s="11"/>
      <c r="U45" s="11" t="s">
        <v>418</v>
      </c>
    </row>
    <row r="46" spans="1:21" x14ac:dyDescent="0.45">
      <c r="A46" s="11" t="s">
        <v>76</v>
      </c>
      <c r="B46" s="11"/>
      <c r="C46" s="10">
        <v>0</v>
      </c>
      <c r="D46" s="11"/>
      <c r="E46" s="13">
        <v>-16210149</v>
      </c>
      <c r="F46" s="11"/>
      <c r="G46" s="10">
        <v>0</v>
      </c>
      <c r="H46" s="11"/>
      <c r="I46" s="13">
        <v>-16210149</v>
      </c>
      <c r="J46" s="11"/>
      <c r="K46" s="11" t="s">
        <v>412</v>
      </c>
      <c r="L46" s="11"/>
      <c r="M46" s="10">
        <v>0</v>
      </c>
      <c r="N46" s="11"/>
      <c r="O46" s="13">
        <v>-16210149</v>
      </c>
      <c r="P46" s="11"/>
      <c r="Q46" s="10">
        <v>0</v>
      </c>
      <c r="R46" s="11"/>
      <c r="S46" s="13">
        <v>-16210149</v>
      </c>
      <c r="T46" s="11"/>
      <c r="U46" s="11" t="s">
        <v>22</v>
      </c>
    </row>
    <row r="47" spans="1:21" x14ac:dyDescent="0.45">
      <c r="A47" s="11" t="s">
        <v>77</v>
      </c>
      <c r="B47" s="11"/>
      <c r="C47" s="10">
        <v>0</v>
      </c>
      <c r="D47" s="11"/>
      <c r="E47" s="13">
        <v>-1946014567</v>
      </c>
      <c r="F47" s="11"/>
      <c r="G47" s="10">
        <v>0</v>
      </c>
      <c r="H47" s="11"/>
      <c r="I47" s="13">
        <v>-1946014567</v>
      </c>
      <c r="J47" s="11"/>
      <c r="K47" s="11" t="s">
        <v>419</v>
      </c>
      <c r="L47" s="11"/>
      <c r="M47" s="10">
        <v>0</v>
      </c>
      <c r="N47" s="11"/>
      <c r="O47" s="13">
        <v>-1946014567</v>
      </c>
      <c r="P47" s="11"/>
      <c r="Q47" s="10">
        <v>0</v>
      </c>
      <c r="R47" s="11"/>
      <c r="S47" s="13">
        <v>-1946014567</v>
      </c>
      <c r="T47" s="11"/>
      <c r="U47" s="11" t="s">
        <v>396</v>
      </c>
    </row>
    <row r="48" spans="1:21" x14ac:dyDescent="0.45">
      <c r="A48" s="11" t="s">
        <v>79</v>
      </c>
      <c r="B48" s="11"/>
      <c r="C48" s="10">
        <v>0</v>
      </c>
      <c r="D48" s="11"/>
      <c r="E48" s="13">
        <v>-2142504677</v>
      </c>
      <c r="F48" s="11"/>
      <c r="G48" s="10">
        <v>0</v>
      </c>
      <c r="H48" s="11"/>
      <c r="I48" s="13">
        <v>-2142504677</v>
      </c>
      <c r="J48" s="11"/>
      <c r="K48" s="11" t="s">
        <v>420</v>
      </c>
      <c r="L48" s="11"/>
      <c r="M48" s="10">
        <v>0</v>
      </c>
      <c r="N48" s="11"/>
      <c r="O48" s="13">
        <v>-2142504677</v>
      </c>
      <c r="P48" s="11"/>
      <c r="Q48" s="10">
        <v>0</v>
      </c>
      <c r="R48" s="11"/>
      <c r="S48" s="13">
        <v>-2142504677</v>
      </c>
      <c r="T48" s="11"/>
      <c r="U48" s="11" t="s">
        <v>400</v>
      </c>
    </row>
    <row r="49" spans="1:21" x14ac:dyDescent="0.45">
      <c r="A49" s="11" t="s">
        <v>81</v>
      </c>
      <c r="B49" s="11"/>
      <c r="C49" s="10">
        <v>0</v>
      </c>
      <c r="D49" s="11"/>
      <c r="E49" s="13">
        <v>-36558615</v>
      </c>
      <c r="F49" s="11"/>
      <c r="G49" s="10">
        <v>0</v>
      </c>
      <c r="H49" s="11"/>
      <c r="I49" s="13">
        <v>-36558615</v>
      </c>
      <c r="J49" s="11"/>
      <c r="K49" s="11" t="s">
        <v>412</v>
      </c>
      <c r="L49" s="11"/>
      <c r="M49" s="10">
        <v>0</v>
      </c>
      <c r="N49" s="11"/>
      <c r="O49" s="13">
        <v>-36558615</v>
      </c>
      <c r="P49" s="11"/>
      <c r="Q49" s="10">
        <v>0</v>
      </c>
      <c r="R49" s="11"/>
      <c r="S49" s="13">
        <v>-36558615</v>
      </c>
      <c r="T49" s="11"/>
      <c r="U49" s="11" t="s">
        <v>22</v>
      </c>
    </row>
    <row r="50" spans="1:21" x14ac:dyDescent="0.45">
      <c r="A50" s="11" t="s">
        <v>82</v>
      </c>
      <c r="B50" s="11"/>
      <c r="C50" s="10">
        <v>0</v>
      </c>
      <c r="D50" s="11"/>
      <c r="E50" s="13">
        <v>-91189125</v>
      </c>
      <c r="F50" s="11"/>
      <c r="G50" s="10">
        <v>0</v>
      </c>
      <c r="H50" s="11"/>
      <c r="I50" s="13">
        <v>-91189125</v>
      </c>
      <c r="J50" s="11"/>
      <c r="K50" s="11" t="s">
        <v>421</v>
      </c>
      <c r="L50" s="11"/>
      <c r="M50" s="10">
        <v>0</v>
      </c>
      <c r="N50" s="11"/>
      <c r="O50" s="13">
        <v>-91189125</v>
      </c>
      <c r="P50" s="11"/>
      <c r="Q50" s="10">
        <v>0</v>
      </c>
      <c r="R50" s="11"/>
      <c r="S50" s="13">
        <v>-91189125</v>
      </c>
      <c r="T50" s="11"/>
      <c r="U50" s="11" t="s">
        <v>22</v>
      </c>
    </row>
    <row r="51" spans="1:21" x14ac:dyDescent="0.45">
      <c r="A51" s="11" t="s">
        <v>85</v>
      </c>
      <c r="B51" s="11"/>
      <c r="C51" s="10">
        <v>0</v>
      </c>
      <c r="D51" s="11"/>
      <c r="E51" s="10">
        <v>247005933</v>
      </c>
      <c r="F51" s="11"/>
      <c r="G51" s="10">
        <v>0</v>
      </c>
      <c r="H51" s="11"/>
      <c r="I51" s="10">
        <v>247005933</v>
      </c>
      <c r="J51" s="11"/>
      <c r="K51" s="11" t="s">
        <v>155</v>
      </c>
      <c r="L51" s="11"/>
      <c r="M51" s="10">
        <v>0</v>
      </c>
      <c r="N51" s="11"/>
      <c r="O51" s="10">
        <v>247005933</v>
      </c>
      <c r="P51" s="11"/>
      <c r="Q51" s="10">
        <v>0</v>
      </c>
      <c r="R51" s="11"/>
      <c r="S51" s="10">
        <v>247005933</v>
      </c>
      <c r="T51" s="11"/>
      <c r="U51" s="11" t="s">
        <v>45</v>
      </c>
    </row>
    <row r="52" spans="1:21" x14ac:dyDescent="0.45">
      <c r="A52" s="11" t="s">
        <v>69</v>
      </c>
      <c r="B52" s="11"/>
      <c r="C52" s="10">
        <v>0</v>
      </c>
      <c r="D52" s="11"/>
      <c r="E52" s="13">
        <v>-223</v>
      </c>
      <c r="F52" s="11"/>
      <c r="G52" s="10">
        <v>0</v>
      </c>
      <c r="H52" s="11"/>
      <c r="I52" s="13">
        <v>-223</v>
      </c>
      <c r="J52" s="11"/>
      <c r="K52" s="11" t="s">
        <v>22</v>
      </c>
      <c r="L52" s="11"/>
      <c r="M52" s="10">
        <v>0</v>
      </c>
      <c r="N52" s="11"/>
      <c r="O52" s="13">
        <v>-223</v>
      </c>
      <c r="P52" s="11"/>
      <c r="Q52" s="10">
        <v>0</v>
      </c>
      <c r="R52" s="11"/>
      <c r="S52" s="10">
        <v>-223</v>
      </c>
      <c r="T52" s="11"/>
      <c r="U52" s="11" t="s">
        <v>22</v>
      </c>
    </row>
    <row r="53" spans="1:21" x14ac:dyDescent="0.45">
      <c r="A53" s="11" t="s">
        <v>48</v>
      </c>
      <c r="B53" s="11"/>
      <c r="C53" s="10">
        <v>0</v>
      </c>
      <c r="D53" s="11"/>
      <c r="E53" s="13">
        <v>-599287500</v>
      </c>
      <c r="F53" s="11"/>
      <c r="G53" s="10">
        <v>0</v>
      </c>
      <c r="H53" s="11"/>
      <c r="I53" s="13">
        <v>-599287500</v>
      </c>
      <c r="J53" s="11"/>
      <c r="K53" s="11" t="s">
        <v>390</v>
      </c>
      <c r="L53" s="11"/>
      <c r="M53" s="10">
        <v>0</v>
      </c>
      <c r="N53" s="11"/>
      <c r="O53" s="13">
        <v>-3013931250</v>
      </c>
      <c r="P53" s="11"/>
      <c r="Q53" s="10">
        <v>0</v>
      </c>
      <c r="R53" s="11"/>
      <c r="S53" s="13">
        <v>-3013931250</v>
      </c>
      <c r="T53" s="11"/>
      <c r="U53" s="11" t="s">
        <v>422</v>
      </c>
    </row>
    <row r="54" spans="1:21" x14ac:dyDescent="0.45">
      <c r="A54" s="11" t="s">
        <v>40</v>
      </c>
      <c r="B54" s="11"/>
      <c r="C54" s="10">
        <v>0</v>
      </c>
      <c r="D54" s="11"/>
      <c r="E54" s="13">
        <v>-3638223000</v>
      </c>
      <c r="F54" s="11"/>
      <c r="G54" s="10">
        <v>0</v>
      </c>
      <c r="H54" s="11"/>
      <c r="I54" s="13">
        <v>-3638223000</v>
      </c>
      <c r="J54" s="11"/>
      <c r="K54" s="11" t="s">
        <v>423</v>
      </c>
      <c r="L54" s="11"/>
      <c r="M54" s="10">
        <v>0</v>
      </c>
      <c r="N54" s="11"/>
      <c r="O54" s="13">
        <v>-19041857089</v>
      </c>
      <c r="P54" s="11"/>
      <c r="Q54" s="10">
        <v>0</v>
      </c>
      <c r="R54" s="11"/>
      <c r="S54" s="13">
        <v>-19041857089</v>
      </c>
      <c r="T54" s="11"/>
      <c r="U54" s="11" t="s">
        <v>424</v>
      </c>
    </row>
    <row r="55" spans="1:21" x14ac:dyDescent="0.45">
      <c r="A55" s="11" t="s">
        <v>65</v>
      </c>
      <c r="B55" s="11"/>
      <c r="C55" s="10">
        <v>0</v>
      </c>
      <c r="D55" s="11"/>
      <c r="E55" s="10">
        <v>17271618750</v>
      </c>
      <c r="F55" s="11"/>
      <c r="G55" s="10">
        <v>0</v>
      </c>
      <c r="H55" s="11"/>
      <c r="I55" s="10">
        <v>17271618750</v>
      </c>
      <c r="J55" s="11"/>
      <c r="K55" s="11" t="s">
        <v>425</v>
      </c>
      <c r="L55" s="11"/>
      <c r="M55" s="10">
        <v>0</v>
      </c>
      <c r="N55" s="11"/>
      <c r="O55" s="10">
        <v>63548905313</v>
      </c>
      <c r="P55" s="11"/>
      <c r="Q55" s="10">
        <v>0</v>
      </c>
      <c r="R55" s="11"/>
      <c r="S55" s="10">
        <v>63548905313</v>
      </c>
      <c r="T55" s="11"/>
      <c r="U55" s="11" t="s">
        <v>426</v>
      </c>
    </row>
    <row r="56" spans="1:21" x14ac:dyDescent="0.45">
      <c r="A56" s="11" t="s">
        <v>44</v>
      </c>
      <c r="B56" s="11"/>
      <c r="C56" s="10">
        <v>0</v>
      </c>
      <c r="D56" s="11"/>
      <c r="E56" s="13">
        <v>-71563567</v>
      </c>
      <c r="F56" s="11"/>
      <c r="G56" s="10">
        <v>0</v>
      </c>
      <c r="H56" s="11"/>
      <c r="I56" s="13">
        <v>-71563567</v>
      </c>
      <c r="J56" s="11"/>
      <c r="K56" s="11" t="s">
        <v>406</v>
      </c>
      <c r="L56" s="11"/>
      <c r="M56" s="10">
        <v>0</v>
      </c>
      <c r="N56" s="11"/>
      <c r="O56" s="13">
        <v>-1006925724</v>
      </c>
      <c r="P56" s="11"/>
      <c r="Q56" s="10">
        <v>0</v>
      </c>
      <c r="R56" s="11"/>
      <c r="S56" s="13">
        <v>-1006925724</v>
      </c>
      <c r="T56" s="11"/>
      <c r="U56" s="11" t="s">
        <v>427</v>
      </c>
    </row>
    <row r="57" spans="1:21" x14ac:dyDescent="0.45">
      <c r="A57" s="11" t="s">
        <v>15</v>
      </c>
      <c r="B57" s="11"/>
      <c r="C57" s="10">
        <v>0</v>
      </c>
      <c r="D57" s="11"/>
      <c r="E57" s="10">
        <v>9340093800</v>
      </c>
      <c r="F57" s="11"/>
      <c r="G57" s="10">
        <v>0</v>
      </c>
      <c r="H57" s="11"/>
      <c r="I57" s="10">
        <v>9340093800</v>
      </c>
      <c r="J57" s="11"/>
      <c r="K57" s="11" t="s">
        <v>428</v>
      </c>
      <c r="L57" s="11"/>
      <c r="M57" s="10">
        <v>0</v>
      </c>
      <c r="N57" s="11"/>
      <c r="O57" s="13">
        <v>-24367041582</v>
      </c>
      <c r="P57" s="11"/>
      <c r="Q57" s="10">
        <v>0</v>
      </c>
      <c r="R57" s="11"/>
      <c r="S57" s="13">
        <v>-24367041582</v>
      </c>
      <c r="T57" s="11"/>
      <c r="U57" s="11" t="s">
        <v>429</v>
      </c>
    </row>
    <row r="58" spans="1:21" x14ac:dyDescent="0.45">
      <c r="A58" s="11" t="s">
        <v>42</v>
      </c>
      <c r="B58" s="11"/>
      <c r="C58" s="10">
        <v>0</v>
      </c>
      <c r="D58" s="11"/>
      <c r="E58" s="13">
        <v>-427441500</v>
      </c>
      <c r="F58" s="11"/>
      <c r="G58" s="10">
        <v>0</v>
      </c>
      <c r="H58" s="11"/>
      <c r="I58" s="13">
        <v>-427441500</v>
      </c>
      <c r="J58" s="11"/>
      <c r="K58" s="11" t="s">
        <v>398</v>
      </c>
      <c r="L58" s="11"/>
      <c r="M58" s="10">
        <v>0</v>
      </c>
      <c r="N58" s="11"/>
      <c r="O58" s="13">
        <v>-1478189789</v>
      </c>
      <c r="P58" s="11"/>
      <c r="Q58" s="10">
        <v>0</v>
      </c>
      <c r="R58" s="11"/>
      <c r="S58" s="13">
        <v>-1478189789</v>
      </c>
      <c r="T58" s="11"/>
      <c r="U58" s="11" t="s">
        <v>381</v>
      </c>
    </row>
    <row r="59" spans="1:21" x14ac:dyDescent="0.45">
      <c r="A59" s="11" t="s">
        <v>67</v>
      </c>
      <c r="B59" s="11"/>
      <c r="C59" s="10">
        <v>0</v>
      </c>
      <c r="D59" s="11"/>
      <c r="E59" s="10">
        <v>556668000</v>
      </c>
      <c r="F59" s="11"/>
      <c r="G59" s="10">
        <v>0</v>
      </c>
      <c r="H59" s="11"/>
      <c r="I59" s="10">
        <v>556668000</v>
      </c>
      <c r="J59" s="11"/>
      <c r="K59" s="11" t="s">
        <v>41</v>
      </c>
      <c r="L59" s="11"/>
      <c r="M59" s="10">
        <v>0</v>
      </c>
      <c r="N59" s="11"/>
      <c r="O59" s="10">
        <v>378316284</v>
      </c>
      <c r="P59" s="11"/>
      <c r="Q59" s="10">
        <v>0</v>
      </c>
      <c r="R59" s="11"/>
      <c r="S59" s="10">
        <v>378316284</v>
      </c>
      <c r="T59" s="11"/>
      <c r="U59" s="11" t="s">
        <v>258</v>
      </c>
    </row>
    <row r="60" spans="1:21" x14ac:dyDescent="0.45">
      <c r="A60" s="11" t="s">
        <v>68</v>
      </c>
      <c r="B60" s="11"/>
      <c r="C60" s="10">
        <v>0</v>
      </c>
      <c r="D60" s="11"/>
      <c r="E60" s="10">
        <v>228631500</v>
      </c>
      <c r="F60" s="11"/>
      <c r="G60" s="10">
        <v>0</v>
      </c>
      <c r="H60" s="11"/>
      <c r="I60" s="10">
        <v>228631500</v>
      </c>
      <c r="J60" s="11"/>
      <c r="K60" s="11" t="s">
        <v>32</v>
      </c>
      <c r="L60" s="11"/>
      <c r="M60" s="10">
        <v>0</v>
      </c>
      <c r="N60" s="11"/>
      <c r="O60" s="13">
        <v>-1902010449</v>
      </c>
      <c r="P60" s="11"/>
      <c r="Q60" s="10">
        <v>0</v>
      </c>
      <c r="R60" s="11"/>
      <c r="S60" s="13">
        <v>-1902010449</v>
      </c>
      <c r="T60" s="11"/>
      <c r="U60" s="11" t="s">
        <v>394</v>
      </c>
    </row>
    <row r="61" spans="1:21" x14ac:dyDescent="0.45">
      <c r="A61" s="11" t="s">
        <v>21</v>
      </c>
      <c r="B61" s="11"/>
      <c r="C61" s="10">
        <f>SUM(C8:C60)</f>
        <v>0</v>
      </c>
      <c r="D61" s="11"/>
      <c r="E61" s="10">
        <v>0</v>
      </c>
      <c r="F61" s="11"/>
      <c r="G61" s="10">
        <v>0</v>
      </c>
      <c r="H61" s="11"/>
      <c r="I61" s="10">
        <v>0</v>
      </c>
      <c r="J61" s="11"/>
      <c r="K61" s="11" t="s">
        <v>22</v>
      </c>
      <c r="L61" s="11"/>
      <c r="M61" s="10">
        <v>0</v>
      </c>
      <c r="N61" s="11"/>
      <c r="O61" s="13">
        <v>-183076</v>
      </c>
      <c r="P61" s="11"/>
      <c r="Q61" s="10">
        <v>0</v>
      </c>
      <c r="R61" s="11"/>
      <c r="S61" s="13">
        <v>-183076</v>
      </c>
      <c r="T61" s="11"/>
      <c r="U61" s="11" t="s">
        <v>22</v>
      </c>
    </row>
    <row r="62" spans="1:21" ht="21.75" thickBot="1" x14ac:dyDescent="0.6">
      <c r="E62" s="29">
        <f>SUM(E8:E61)</f>
        <v>-11104816475</v>
      </c>
      <c r="F62" s="31">
        <f t="shared" ref="F62:I62" si="0">SUM(F8:F61)</f>
        <v>0</v>
      </c>
      <c r="G62" s="29">
        <f t="shared" si="0"/>
        <v>0</v>
      </c>
      <c r="H62" s="31">
        <f t="shared" si="0"/>
        <v>0</v>
      </c>
      <c r="I62" s="29">
        <f t="shared" si="0"/>
        <v>-11104816475</v>
      </c>
      <c r="J62" s="2"/>
      <c r="K62" s="2"/>
      <c r="L62" s="2"/>
      <c r="M62" s="29">
        <f t="shared" ref="M62" si="1">SUM(M8:M61)</f>
        <v>38340880759</v>
      </c>
      <c r="N62" s="2"/>
      <c r="O62" s="29">
        <f t="shared" ref="O62" si="2">SUM(O8:O61)</f>
        <v>-50823117106</v>
      </c>
      <c r="P62" s="2"/>
      <c r="Q62" s="29">
        <f>SUM(Q8:Q61)</f>
        <v>59989121634</v>
      </c>
      <c r="R62" s="2"/>
      <c r="S62" s="29">
        <f>SUM(S8:S61)</f>
        <v>41506885287</v>
      </c>
    </row>
    <row r="63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rightToLeft="1" topLeftCell="A19" zoomScaleNormal="100" workbookViewId="0">
      <selection activeCell="K13" sqref="K13"/>
    </sheetView>
  </sheetViews>
  <sheetFormatPr defaultColWidth="9.125" defaultRowHeight="18.75" x14ac:dyDescent="0.45"/>
  <cols>
    <col min="1" max="1" width="25" style="1" customWidth="1"/>
    <col min="2" max="2" width="1" style="1" customWidth="1"/>
    <col min="3" max="3" width="14.875" style="1" customWidth="1"/>
    <col min="4" max="4" width="1" style="1" customWidth="1"/>
    <col min="5" max="5" width="13.125" style="1" customWidth="1"/>
    <col min="6" max="6" width="1" style="1" customWidth="1"/>
    <col min="7" max="7" width="12.375" style="1" customWidth="1"/>
    <col min="8" max="8" width="1" style="1" customWidth="1"/>
    <col min="9" max="9" width="14.25" style="1" customWidth="1"/>
    <col min="10" max="10" width="1" style="1" customWidth="1"/>
    <col min="11" max="11" width="15.75" style="1" customWidth="1"/>
    <col min="12" max="12" width="1" style="1" customWidth="1"/>
    <col min="13" max="13" width="15.125" style="1" customWidth="1"/>
    <col min="14" max="14" width="1" style="1" customWidth="1"/>
    <col min="15" max="15" width="15" style="1" customWidth="1"/>
    <col min="16" max="16" width="1" style="1" customWidth="1"/>
    <col min="17" max="17" width="16" style="1" bestFit="1" customWidth="1"/>
    <col min="18" max="18" width="1" style="1" customWidth="1"/>
    <col min="19" max="19" width="9.125" style="1" customWidth="1"/>
    <col min="20" max="16384" width="9.125" style="1"/>
  </cols>
  <sheetData>
    <row r="1" spans="1:17" ht="10.5" customHeight="1" x14ac:dyDescent="0.45"/>
    <row r="2" spans="1:17" ht="24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4" x14ac:dyDescent="0.45">
      <c r="A3" s="44" t="s">
        <v>325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24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6" customHeight="1" x14ac:dyDescent="0.45"/>
    <row r="6" spans="1:17" x14ac:dyDescent="0.45">
      <c r="A6" s="49" t="s">
        <v>329</v>
      </c>
      <c r="C6" s="42" t="s">
        <v>327</v>
      </c>
      <c r="D6" s="42" t="s">
        <v>327</v>
      </c>
      <c r="E6" s="42" t="s">
        <v>327</v>
      </c>
      <c r="F6" s="42" t="s">
        <v>327</v>
      </c>
      <c r="G6" s="42" t="s">
        <v>327</v>
      </c>
      <c r="H6" s="42" t="s">
        <v>327</v>
      </c>
      <c r="I6" s="42" t="s">
        <v>327</v>
      </c>
      <c r="K6" s="42" t="s">
        <v>328</v>
      </c>
      <c r="L6" s="42" t="s">
        <v>328</v>
      </c>
      <c r="M6" s="42" t="s">
        <v>328</v>
      </c>
      <c r="N6" s="42" t="s">
        <v>328</v>
      </c>
      <c r="O6" s="42" t="s">
        <v>328</v>
      </c>
      <c r="P6" s="42" t="s">
        <v>328</v>
      </c>
      <c r="Q6" s="42" t="s">
        <v>328</v>
      </c>
    </row>
    <row r="7" spans="1:17" x14ac:dyDescent="0.45">
      <c r="A7" s="42" t="s">
        <v>329</v>
      </c>
      <c r="C7" s="46" t="s">
        <v>430</v>
      </c>
      <c r="D7" s="15"/>
      <c r="E7" s="46" t="s">
        <v>375</v>
      </c>
      <c r="F7" s="15"/>
      <c r="G7" s="46" t="s">
        <v>376</v>
      </c>
      <c r="H7" s="15"/>
      <c r="I7" s="46" t="s">
        <v>431</v>
      </c>
      <c r="J7" s="15"/>
      <c r="K7" s="46" t="s">
        <v>430</v>
      </c>
      <c r="L7" s="15"/>
      <c r="M7" s="46" t="s">
        <v>375</v>
      </c>
      <c r="N7" s="15"/>
      <c r="O7" s="46" t="s">
        <v>376</v>
      </c>
      <c r="P7" s="15"/>
      <c r="Q7" s="46" t="s">
        <v>431</v>
      </c>
    </row>
    <row r="8" spans="1:17" x14ac:dyDescent="0.45">
      <c r="A8" s="14" t="s">
        <v>115</v>
      </c>
      <c r="B8" s="11"/>
      <c r="C8" s="10">
        <v>0</v>
      </c>
      <c r="D8" s="11"/>
      <c r="E8" s="10">
        <v>-11176306</v>
      </c>
      <c r="F8" s="11"/>
      <c r="G8" s="10">
        <v>12255213</v>
      </c>
      <c r="H8" s="11"/>
      <c r="I8" s="10">
        <v>1078907</v>
      </c>
      <c r="J8" s="11"/>
      <c r="K8" s="10">
        <v>0</v>
      </c>
      <c r="L8" s="11"/>
      <c r="M8" s="10">
        <v>0</v>
      </c>
      <c r="N8" s="11"/>
      <c r="O8" s="10">
        <v>42537490</v>
      </c>
      <c r="P8" s="11"/>
      <c r="Q8" s="10">
        <v>42537490</v>
      </c>
    </row>
    <row r="9" spans="1:17" x14ac:dyDescent="0.45">
      <c r="A9" s="14" t="s">
        <v>122</v>
      </c>
      <c r="B9" s="11"/>
      <c r="C9" s="10">
        <v>0</v>
      </c>
      <c r="D9" s="11"/>
      <c r="E9" s="10">
        <v>181742114</v>
      </c>
      <c r="F9" s="11"/>
      <c r="G9" s="10">
        <v>0</v>
      </c>
      <c r="H9" s="11"/>
      <c r="I9" s="10">
        <v>181742114</v>
      </c>
      <c r="J9" s="11"/>
      <c r="K9" s="10">
        <v>0</v>
      </c>
      <c r="L9" s="11"/>
      <c r="M9" s="10">
        <v>1362595758</v>
      </c>
      <c r="N9" s="11"/>
      <c r="O9" s="10">
        <v>91234434</v>
      </c>
      <c r="P9" s="11"/>
      <c r="Q9" s="10">
        <v>1453830192</v>
      </c>
    </row>
    <row r="10" spans="1:17" x14ac:dyDescent="0.45">
      <c r="A10" s="14" t="s">
        <v>369</v>
      </c>
      <c r="B10" s="11"/>
      <c r="C10" s="10">
        <v>0</v>
      </c>
      <c r="D10" s="11"/>
      <c r="E10" s="10">
        <v>0</v>
      </c>
      <c r="F10" s="11"/>
      <c r="G10" s="10">
        <v>0</v>
      </c>
      <c r="H10" s="11"/>
      <c r="I10" s="10">
        <v>0</v>
      </c>
      <c r="J10" s="11"/>
      <c r="K10" s="10">
        <v>0</v>
      </c>
      <c r="L10" s="11"/>
      <c r="M10" s="10">
        <v>0</v>
      </c>
      <c r="N10" s="11"/>
      <c r="O10" s="10">
        <v>3194836</v>
      </c>
      <c r="P10" s="11"/>
      <c r="Q10" s="10">
        <v>3194836</v>
      </c>
    </row>
    <row r="11" spans="1:17" x14ac:dyDescent="0.45">
      <c r="A11" s="14" t="s">
        <v>129</v>
      </c>
      <c r="B11" s="11"/>
      <c r="C11" s="10">
        <v>0</v>
      </c>
      <c r="D11" s="11"/>
      <c r="E11" s="10">
        <v>132516777</v>
      </c>
      <c r="F11" s="11"/>
      <c r="G11" s="10">
        <v>0</v>
      </c>
      <c r="H11" s="11"/>
      <c r="I11" s="10">
        <v>132516777</v>
      </c>
      <c r="J11" s="11"/>
      <c r="K11" s="10">
        <v>0</v>
      </c>
      <c r="L11" s="11"/>
      <c r="M11" s="10">
        <v>884314225</v>
      </c>
      <c r="N11" s="11"/>
      <c r="O11" s="10">
        <v>357361</v>
      </c>
      <c r="P11" s="11"/>
      <c r="Q11" s="10">
        <v>884671586</v>
      </c>
    </row>
    <row r="12" spans="1:17" x14ac:dyDescent="0.45">
      <c r="A12" s="14" t="s">
        <v>370</v>
      </c>
      <c r="B12" s="11"/>
      <c r="C12" s="10">
        <v>0</v>
      </c>
      <c r="D12" s="11"/>
      <c r="E12" s="10">
        <v>0</v>
      </c>
      <c r="F12" s="11"/>
      <c r="G12" s="10">
        <v>0</v>
      </c>
      <c r="H12" s="11"/>
      <c r="I12" s="10">
        <v>0</v>
      </c>
      <c r="J12" s="11"/>
      <c r="K12" s="10">
        <v>0</v>
      </c>
      <c r="L12" s="11"/>
      <c r="M12" s="10">
        <v>0</v>
      </c>
      <c r="N12" s="11"/>
      <c r="O12" s="10">
        <v>125470911</v>
      </c>
      <c r="P12" s="11"/>
      <c r="Q12" s="10">
        <v>125470911</v>
      </c>
    </row>
    <row r="13" spans="1:17" x14ac:dyDescent="0.45">
      <c r="A13" s="14" t="s">
        <v>339</v>
      </c>
      <c r="B13" s="11"/>
      <c r="C13" s="10">
        <v>0</v>
      </c>
      <c r="D13" s="11"/>
      <c r="E13" s="10">
        <v>0</v>
      </c>
      <c r="F13" s="11"/>
      <c r="G13" s="10">
        <v>0</v>
      </c>
      <c r="H13" s="11"/>
      <c r="I13" s="10">
        <v>0</v>
      </c>
      <c r="J13" s="11"/>
      <c r="K13" s="10">
        <v>11889934</v>
      </c>
      <c r="L13" s="11"/>
      <c r="M13" s="10">
        <v>0</v>
      </c>
      <c r="N13" s="11"/>
      <c r="O13" s="10">
        <v>12340049</v>
      </c>
      <c r="P13" s="11"/>
      <c r="Q13" s="10">
        <v>24229983</v>
      </c>
    </row>
    <row r="14" spans="1:17" x14ac:dyDescent="0.45">
      <c r="A14" s="14" t="s">
        <v>337</v>
      </c>
      <c r="B14" s="11"/>
      <c r="C14" s="10">
        <v>0</v>
      </c>
      <c r="D14" s="11"/>
      <c r="E14" s="10">
        <v>0</v>
      </c>
      <c r="F14" s="11"/>
      <c r="G14" s="10">
        <v>0</v>
      </c>
      <c r="H14" s="11"/>
      <c r="I14" s="10">
        <v>0</v>
      </c>
      <c r="J14" s="11"/>
      <c r="K14" s="10">
        <v>1887774221</v>
      </c>
      <c r="L14" s="11"/>
      <c r="M14" s="10">
        <v>0</v>
      </c>
      <c r="N14" s="11"/>
      <c r="O14" s="10">
        <v>653067408</v>
      </c>
      <c r="P14" s="11"/>
      <c r="Q14" s="10">
        <v>2540841629</v>
      </c>
    </row>
    <row r="15" spans="1:17" x14ac:dyDescent="0.45">
      <c r="A15" s="14" t="s">
        <v>335</v>
      </c>
      <c r="B15" s="11"/>
      <c r="C15" s="10">
        <v>0</v>
      </c>
      <c r="D15" s="11"/>
      <c r="E15" s="10">
        <v>0</v>
      </c>
      <c r="F15" s="11"/>
      <c r="G15" s="10">
        <v>0</v>
      </c>
      <c r="H15" s="11"/>
      <c r="I15" s="10">
        <v>0</v>
      </c>
      <c r="J15" s="11"/>
      <c r="K15" s="10">
        <v>46705856</v>
      </c>
      <c r="L15" s="11"/>
      <c r="M15" s="10">
        <v>0</v>
      </c>
      <c r="N15" s="11"/>
      <c r="O15" s="10">
        <v>26478545</v>
      </c>
      <c r="P15" s="11"/>
      <c r="Q15" s="10">
        <v>73184401</v>
      </c>
    </row>
    <row r="16" spans="1:17" x14ac:dyDescent="0.45">
      <c r="A16" s="14" t="s">
        <v>371</v>
      </c>
      <c r="B16" s="11"/>
      <c r="C16" s="10">
        <v>0</v>
      </c>
      <c r="D16" s="11"/>
      <c r="E16" s="10">
        <v>0</v>
      </c>
      <c r="F16" s="11"/>
      <c r="G16" s="10">
        <v>0</v>
      </c>
      <c r="H16" s="11"/>
      <c r="I16" s="10">
        <v>0</v>
      </c>
      <c r="J16" s="11"/>
      <c r="K16" s="10">
        <v>0</v>
      </c>
      <c r="L16" s="11"/>
      <c r="M16" s="10">
        <v>0</v>
      </c>
      <c r="N16" s="11"/>
      <c r="O16" s="10">
        <v>465562946</v>
      </c>
      <c r="P16" s="11"/>
      <c r="Q16" s="10">
        <v>465562946</v>
      </c>
    </row>
    <row r="17" spans="1:17" x14ac:dyDescent="0.45">
      <c r="A17" s="14" t="s">
        <v>372</v>
      </c>
      <c r="B17" s="11"/>
      <c r="C17" s="10">
        <v>0</v>
      </c>
      <c r="D17" s="11"/>
      <c r="E17" s="10">
        <v>0</v>
      </c>
      <c r="F17" s="11"/>
      <c r="G17" s="10">
        <v>0</v>
      </c>
      <c r="H17" s="11"/>
      <c r="I17" s="10">
        <v>0</v>
      </c>
      <c r="J17" s="11"/>
      <c r="K17" s="10">
        <v>0</v>
      </c>
      <c r="L17" s="11"/>
      <c r="M17" s="10">
        <v>0</v>
      </c>
      <c r="N17" s="11"/>
      <c r="O17" s="10">
        <v>140844490</v>
      </c>
      <c r="P17" s="11"/>
      <c r="Q17" s="10">
        <v>140844490</v>
      </c>
    </row>
    <row r="18" spans="1:17" x14ac:dyDescent="0.45">
      <c r="A18" s="14" t="s">
        <v>373</v>
      </c>
      <c r="B18" s="11"/>
      <c r="C18" s="10">
        <v>0</v>
      </c>
      <c r="D18" s="11"/>
      <c r="E18" s="10">
        <v>0</v>
      </c>
      <c r="F18" s="11"/>
      <c r="G18" s="10">
        <v>0</v>
      </c>
      <c r="H18" s="11"/>
      <c r="I18" s="10">
        <v>0</v>
      </c>
      <c r="J18" s="11"/>
      <c r="K18" s="10">
        <v>0</v>
      </c>
      <c r="L18" s="11"/>
      <c r="M18" s="10">
        <v>0</v>
      </c>
      <c r="N18" s="11"/>
      <c r="O18" s="10">
        <v>170639137</v>
      </c>
      <c r="P18" s="11"/>
      <c r="Q18" s="10">
        <v>170639137</v>
      </c>
    </row>
    <row r="19" spans="1:17" x14ac:dyDescent="0.45">
      <c r="A19" s="14" t="s">
        <v>185</v>
      </c>
      <c r="B19" s="11"/>
      <c r="C19" s="10">
        <v>705366</v>
      </c>
      <c r="D19" s="11"/>
      <c r="E19" s="10">
        <v>-449</v>
      </c>
      <c r="F19" s="11"/>
      <c r="G19" s="10">
        <v>0</v>
      </c>
      <c r="H19" s="11"/>
      <c r="I19" s="10">
        <v>704917</v>
      </c>
      <c r="J19" s="11"/>
      <c r="K19" s="10">
        <v>41016328982</v>
      </c>
      <c r="L19" s="11"/>
      <c r="M19" s="10">
        <v>-47236</v>
      </c>
      <c r="N19" s="11"/>
      <c r="O19" s="10">
        <v>-2594964802</v>
      </c>
      <c r="P19" s="11"/>
      <c r="Q19" s="10">
        <v>38421316944</v>
      </c>
    </row>
    <row r="20" spans="1:17" x14ac:dyDescent="0.45">
      <c r="A20" s="14" t="s">
        <v>106</v>
      </c>
      <c r="B20" s="11"/>
      <c r="C20" s="10">
        <v>0</v>
      </c>
      <c r="D20" s="11"/>
      <c r="E20" s="10">
        <v>39921082623</v>
      </c>
      <c r="F20" s="11"/>
      <c r="G20" s="10">
        <v>0</v>
      </c>
      <c r="H20" s="11"/>
      <c r="I20" s="10">
        <v>39921082623</v>
      </c>
      <c r="J20" s="11"/>
      <c r="K20" s="10">
        <v>0</v>
      </c>
      <c r="L20" s="11"/>
      <c r="M20" s="10">
        <v>71744646437</v>
      </c>
      <c r="N20" s="11"/>
      <c r="O20" s="10">
        <v>634163909</v>
      </c>
      <c r="P20" s="11"/>
      <c r="Q20" s="10">
        <v>72378810346</v>
      </c>
    </row>
    <row r="21" spans="1:17" x14ac:dyDescent="0.45">
      <c r="A21" s="14" t="s">
        <v>181</v>
      </c>
      <c r="B21" s="11"/>
      <c r="C21" s="10">
        <v>3199083288</v>
      </c>
      <c r="D21" s="11"/>
      <c r="E21" s="10">
        <v>-173416562</v>
      </c>
      <c r="F21" s="11"/>
      <c r="G21" s="10">
        <v>0</v>
      </c>
      <c r="H21" s="11"/>
      <c r="I21" s="10">
        <v>3025666726</v>
      </c>
      <c r="J21" s="11"/>
      <c r="K21" s="10">
        <v>23993906614</v>
      </c>
      <c r="L21" s="11"/>
      <c r="M21" s="10">
        <v>15319314096</v>
      </c>
      <c r="N21" s="11"/>
      <c r="O21" s="10">
        <v>0</v>
      </c>
      <c r="P21" s="11"/>
      <c r="Q21" s="10">
        <v>39313220710</v>
      </c>
    </row>
    <row r="22" spans="1:17" x14ac:dyDescent="0.45">
      <c r="A22" s="14" t="s">
        <v>177</v>
      </c>
      <c r="B22" s="11"/>
      <c r="C22" s="10">
        <v>6735339041</v>
      </c>
      <c r="D22" s="11"/>
      <c r="E22" s="10">
        <v>-451204203</v>
      </c>
      <c r="F22" s="11"/>
      <c r="G22" s="10">
        <v>0</v>
      </c>
      <c r="H22" s="11"/>
      <c r="I22" s="10">
        <v>6284134838</v>
      </c>
      <c r="J22" s="11"/>
      <c r="K22" s="10">
        <v>65298855391</v>
      </c>
      <c r="L22" s="11"/>
      <c r="M22" s="10">
        <v>28092618588</v>
      </c>
      <c r="N22" s="11"/>
      <c r="O22" s="10">
        <v>0</v>
      </c>
      <c r="P22" s="11"/>
      <c r="Q22" s="10">
        <v>93391473979</v>
      </c>
    </row>
    <row r="23" spans="1:17" x14ac:dyDescent="0.45">
      <c r="A23" s="14" t="s">
        <v>196</v>
      </c>
      <c r="B23" s="11"/>
      <c r="C23" s="10">
        <v>2567345220</v>
      </c>
      <c r="D23" s="11"/>
      <c r="E23" s="10">
        <v>0</v>
      </c>
      <c r="F23" s="11"/>
      <c r="G23" s="10">
        <v>0</v>
      </c>
      <c r="H23" s="11"/>
      <c r="I23" s="10">
        <v>2567345220</v>
      </c>
      <c r="J23" s="11"/>
      <c r="K23" s="10">
        <v>7906639816</v>
      </c>
      <c r="L23" s="11"/>
      <c r="M23" s="10">
        <v>5947127812</v>
      </c>
      <c r="N23" s="11"/>
      <c r="O23" s="10">
        <v>0</v>
      </c>
      <c r="P23" s="11"/>
      <c r="Q23" s="10">
        <v>13853767628</v>
      </c>
    </row>
    <row r="24" spans="1:17" x14ac:dyDescent="0.45">
      <c r="A24" s="14" t="s">
        <v>192</v>
      </c>
      <c r="B24" s="11"/>
      <c r="C24" s="10">
        <v>4419747907</v>
      </c>
      <c r="D24" s="11"/>
      <c r="E24" s="10">
        <v>-256110570</v>
      </c>
      <c r="F24" s="11"/>
      <c r="G24" s="10">
        <v>0</v>
      </c>
      <c r="H24" s="11"/>
      <c r="I24" s="10">
        <v>4163637337</v>
      </c>
      <c r="J24" s="11"/>
      <c r="K24" s="10">
        <v>46912959036</v>
      </c>
      <c r="L24" s="11"/>
      <c r="M24" s="10">
        <v>18637067419</v>
      </c>
      <c r="N24" s="11"/>
      <c r="O24" s="10">
        <v>0</v>
      </c>
      <c r="P24" s="11"/>
      <c r="Q24" s="10">
        <v>65550026455</v>
      </c>
    </row>
    <row r="25" spans="1:17" x14ac:dyDescent="0.45">
      <c r="A25" s="14" t="s">
        <v>188</v>
      </c>
      <c r="B25" s="11"/>
      <c r="C25" s="10">
        <v>11992426230</v>
      </c>
      <c r="D25" s="11"/>
      <c r="E25" s="10">
        <v>38711182327</v>
      </c>
      <c r="F25" s="11"/>
      <c r="G25" s="10">
        <v>0</v>
      </c>
      <c r="H25" s="11"/>
      <c r="I25" s="10">
        <v>50703608557</v>
      </c>
      <c r="J25" s="11"/>
      <c r="K25" s="10">
        <v>126097081966</v>
      </c>
      <c r="L25" s="11"/>
      <c r="M25" s="10">
        <v>59998723260</v>
      </c>
      <c r="N25" s="11"/>
      <c r="O25" s="10">
        <v>0</v>
      </c>
      <c r="P25" s="11"/>
      <c r="Q25" s="10">
        <v>186095805226</v>
      </c>
    </row>
    <row r="26" spans="1:17" x14ac:dyDescent="0.45">
      <c r="A26" s="14" t="s">
        <v>200</v>
      </c>
      <c r="B26" s="11"/>
      <c r="C26" s="10">
        <v>7105832740</v>
      </c>
      <c r="D26" s="11"/>
      <c r="E26" s="10">
        <v>-10619874797</v>
      </c>
      <c r="F26" s="11"/>
      <c r="G26" s="10">
        <v>0</v>
      </c>
      <c r="H26" s="11"/>
      <c r="I26" s="10">
        <v>-3514042057</v>
      </c>
      <c r="J26" s="11"/>
      <c r="K26" s="10">
        <v>84533335690</v>
      </c>
      <c r="L26" s="11"/>
      <c r="M26" s="10">
        <v>27349282044</v>
      </c>
      <c r="N26" s="11"/>
      <c r="O26" s="10">
        <v>0</v>
      </c>
      <c r="P26" s="11"/>
      <c r="Q26" s="10">
        <v>111882617734</v>
      </c>
    </row>
    <row r="27" spans="1:17" x14ac:dyDescent="0.45">
      <c r="A27" s="14" t="s">
        <v>136</v>
      </c>
      <c r="B27" s="11"/>
      <c r="C27" s="10">
        <v>0</v>
      </c>
      <c r="D27" s="11"/>
      <c r="E27" s="10">
        <v>932626051</v>
      </c>
      <c r="F27" s="11"/>
      <c r="G27" s="10">
        <v>0</v>
      </c>
      <c r="H27" s="11"/>
      <c r="I27" s="10">
        <v>932626051</v>
      </c>
      <c r="J27" s="11"/>
      <c r="K27" s="10">
        <v>0</v>
      </c>
      <c r="L27" s="11"/>
      <c r="M27" s="10">
        <v>7825954455</v>
      </c>
      <c r="N27" s="11"/>
      <c r="O27" s="10">
        <v>0</v>
      </c>
      <c r="P27" s="11"/>
      <c r="Q27" s="10">
        <v>7825954455</v>
      </c>
    </row>
    <row r="28" spans="1:17" x14ac:dyDescent="0.45">
      <c r="A28" s="14" t="s">
        <v>144</v>
      </c>
      <c r="B28" s="11"/>
      <c r="C28" s="10">
        <v>0</v>
      </c>
      <c r="D28" s="11"/>
      <c r="E28" s="10">
        <v>449920577</v>
      </c>
      <c r="F28" s="11"/>
      <c r="G28" s="10">
        <v>0</v>
      </c>
      <c r="H28" s="11"/>
      <c r="I28" s="10">
        <v>449920577</v>
      </c>
      <c r="J28" s="11"/>
      <c r="K28" s="10">
        <v>0</v>
      </c>
      <c r="L28" s="11"/>
      <c r="M28" s="10">
        <v>3278559453</v>
      </c>
      <c r="N28" s="11"/>
      <c r="O28" s="10">
        <v>0</v>
      </c>
      <c r="P28" s="11"/>
      <c r="Q28" s="10">
        <v>3278559453</v>
      </c>
    </row>
    <row r="29" spans="1:17" x14ac:dyDescent="0.45">
      <c r="A29" s="14" t="s">
        <v>159</v>
      </c>
      <c r="B29" s="11"/>
      <c r="C29" s="10">
        <v>0</v>
      </c>
      <c r="D29" s="11"/>
      <c r="E29" s="10">
        <v>126077</v>
      </c>
      <c r="F29" s="11"/>
      <c r="G29" s="10">
        <v>0</v>
      </c>
      <c r="H29" s="11"/>
      <c r="I29" s="10">
        <v>126077</v>
      </c>
      <c r="J29" s="11"/>
      <c r="K29" s="10">
        <v>0</v>
      </c>
      <c r="L29" s="11"/>
      <c r="M29" s="10">
        <v>648616</v>
      </c>
      <c r="N29" s="11"/>
      <c r="O29" s="10">
        <v>0</v>
      </c>
      <c r="P29" s="11"/>
      <c r="Q29" s="10">
        <v>648616</v>
      </c>
    </row>
    <row r="30" spans="1:17" x14ac:dyDescent="0.45">
      <c r="A30" s="14" t="s">
        <v>162</v>
      </c>
      <c r="B30" s="11"/>
      <c r="C30" s="10">
        <v>0</v>
      </c>
      <c r="D30" s="11"/>
      <c r="E30" s="10">
        <v>985528041</v>
      </c>
      <c r="F30" s="11"/>
      <c r="G30" s="10">
        <v>0</v>
      </c>
      <c r="H30" s="11"/>
      <c r="I30" s="10">
        <v>985528041</v>
      </c>
      <c r="J30" s="11"/>
      <c r="K30" s="10">
        <v>0</v>
      </c>
      <c r="L30" s="11"/>
      <c r="M30" s="10">
        <v>5240044845</v>
      </c>
      <c r="N30" s="11"/>
      <c r="O30" s="10">
        <v>0</v>
      </c>
      <c r="P30" s="11"/>
      <c r="Q30" s="10">
        <v>5240044845</v>
      </c>
    </row>
    <row r="31" spans="1:17" x14ac:dyDescent="0.45">
      <c r="A31" s="14" t="s">
        <v>132</v>
      </c>
      <c r="B31" s="11"/>
      <c r="C31" s="10">
        <v>0</v>
      </c>
      <c r="D31" s="11"/>
      <c r="E31" s="10">
        <v>4882094636</v>
      </c>
      <c r="F31" s="11"/>
      <c r="G31" s="10">
        <v>0</v>
      </c>
      <c r="H31" s="11"/>
      <c r="I31" s="10">
        <v>4882094636</v>
      </c>
      <c r="J31" s="11"/>
      <c r="K31" s="10">
        <v>0</v>
      </c>
      <c r="L31" s="11"/>
      <c r="M31" s="10">
        <v>40004879363</v>
      </c>
      <c r="N31" s="11"/>
      <c r="O31" s="10">
        <v>0</v>
      </c>
      <c r="P31" s="11"/>
      <c r="Q31" s="10">
        <v>40004879363</v>
      </c>
    </row>
    <row r="32" spans="1:17" x14ac:dyDescent="0.45">
      <c r="A32" s="14" t="s">
        <v>152</v>
      </c>
      <c r="B32" s="11"/>
      <c r="C32" s="10">
        <v>0</v>
      </c>
      <c r="D32" s="11"/>
      <c r="E32" s="10">
        <v>291651468</v>
      </c>
      <c r="F32" s="11"/>
      <c r="G32" s="10">
        <v>0</v>
      </c>
      <c r="H32" s="11"/>
      <c r="I32" s="10">
        <v>291651468</v>
      </c>
      <c r="J32" s="11"/>
      <c r="K32" s="10">
        <v>0</v>
      </c>
      <c r="L32" s="11"/>
      <c r="M32" s="10">
        <v>2229863481</v>
      </c>
      <c r="N32" s="11"/>
      <c r="O32" s="10">
        <v>0</v>
      </c>
      <c r="P32" s="11"/>
      <c r="Q32" s="10">
        <v>2229863481</v>
      </c>
    </row>
    <row r="33" spans="1:17" x14ac:dyDescent="0.45">
      <c r="A33" s="14" t="s">
        <v>165</v>
      </c>
      <c r="B33" s="11"/>
      <c r="C33" s="10">
        <v>0</v>
      </c>
      <c r="D33" s="11"/>
      <c r="E33" s="10">
        <v>-4310734174</v>
      </c>
      <c r="F33" s="11"/>
      <c r="G33" s="10">
        <v>0</v>
      </c>
      <c r="H33" s="11"/>
      <c r="I33" s="10">
        <v>-4310734174</v>
      </c>
      <c r="J33" s="11"/>
      <c r="K33" s="10">
        <v>0</v>
      </c>
      <c r="L33" s="11"/>
      <c r="M33" s="10">
        <v>47111556347</v>
      </c>
      <c r="N33" s="11"/>
      <c r="O33" s="10">
        <v>0</v>
      </c>
      <c r="P33" s="11"/>
      <c r="Q33" s="10">
        <v>47111556347</v>
      </c>
    </row>
    <row r="34" spans="1:17" x14ac:dyDescent="0.45">
      <c r="A34" s="14" t="s">
        <v>111</v>
      </c>
      <c r="B34" s="11"/>
      <c r="C34" s="10">
        <v>0</v>
      </c>
      <c r="D34" s="11"/>
      <c r="E34" s="10">
        <v>10875184765</v>
      </c>
      <c r="F34" s="11"/>
      <c r="G34" s="10">
        <v>0</v>
      </c>
      <c r="H34" s="11"/>
      <c r="I34" s="10">
        <v>10875184765</v>
      </c>
      <c r="J34" s="11"/>
      <c r="K34" s="10">
        <v>0</v>
      </c>
      <c r="L34" s="11"/>
      <c r="M34" s="10">
        <v>72071805975</v>
      </c>
      <c r="N34" s="11"/>
      <c r="O34" s="10">
        <v>0</v>
      </c>
      <c r="P34" s="11"/>
      <c r="Q34" s="10">
        <v>72071805975</v>
      </c>
    </row>
    <row r="35" spans="1:17" x14ac:dyDescent="0.45">
      <c r="A35" s="14" t="s">
        <v>118</v>
      </c>
      <c r="B35" s="11"/>
      <c r="C35" s="10">
        <v>0</v>
      </c>
      <c r="D35" s="11"/>
      <c r="E35" s="10">
        <v>20264411676</v>
      </c>
      <c r="F35" s="11"/>
      <c r="G35" s="10">
        <v>0</v>
      </c>
      <c r="H35" s="11"/>
      <c r="I35" s="10">
        <v>20264411676</v>
      </c>
      <c r="J35" s="11"/>
      <c r="K35" s="10">
        <v>0</v>
      </c>
      <c r="L35" s="11"/>
      <c r="M35" s="10">
        <v>33784875935</v>
      </c>
      <c r="N35" s="11"/>
      <c r="O35" s="10">
        <v>0</v>
      </c>
      <c r="P35" s="11"/>
      <c r="Q35" s="10">
        <v>33784875935</v>
      </c>
    </row>
    <row r="36" spans="1:17" x14ac:dyDescent="0.45">
      <c r="A36" s="14" t="s">
        <v>125</v>
      </c>
      <c r="B36" s="11"/>
      <c r="C36" s="10">
        <v>0</v>
      </c>
      <c r="D36" s="11"/>
      <c r="E36" s="10">
        <v>336661369</v>
      </c>
      <c r="F36" s="11"/>
      <c r="G36" s="10">
        <v>0</v>
      </c>
      <c r="H36" s="11"/>
      <c r="I36" s="10">
        <v>336661369</v>
      </c>
      <c r="J36" s="11"/>
      <c r="K36" s="10">
        <v>0</v>
      </c>
      <c r="L36" s="11"/>
      <c r="M36" s="10">
        <v>1656946425</v>
      </c>
      <c r="N36" s="11"/>
      <c r="O36" s="10">
        <v>0</v>
      </c>
      <c r="P36" s="11"/>
      <c r="Q36" s="10">
        <v>1656946425</v>
      </c>
    </row>
    <row r="37" spans="1:17" x14ac:dyDescent="0.45">
      <c r="A37" s="14" t="s">
        <v>148</v>
      </c>
      <c r="B37" s="11"/>
      <c r="C37" s="10">
        <v>0</v>
      </c>
      <c r="D37" s="11"/>
      <c r="E37" s="10">
        <v>4514587583</v>
      </c>
      <c r="F37" s="11"/>
      <c r="G37" s="10">
        <v>0</v>
      </c>
      <c r="H37" s="11"/>
      <c r="I37" s="10">
        <v>4514587583</v>
      </c>
      <c r="J37" s="11"/>
      <c r="K37" s="10">
        <v>0</v>
      </c>
      <c r="L37" s="11"/>
      <c r="M37" s="10">
        <v>12914569189</v>
      </c>
      <c r="N37" s="11"/>
      <c r="O37" s="10">
        <v>0</v>
      </c>
      <c r="P37" s="11"/>
      <c r="Q37" s="10">
        <v>12914569189</v>
      </c>
    </row>
    <row r="38" spans="1:17" x14ac:dyDescent="0.45">
      <c r="A38" s="14" t="s">
        <v>156</v>
      </c>
      <c r="B38" s="11"/>
      <c r="C38" s="10">
        <v>0</v>
      </c>
      <c r="D38" s="11"/>
      <c r="E38" s="10">
        <v>16557569197</v>
      </c>
      <c r="F38" s="11"/>
      <c r="G38" s="10">
        <v>0</v>
      </c>
      <c r="H38" s="11"/>
      <c r="I38" s="10">
        <v>16557569197</v>
      </c>
      <c r="J38" s="11"/>
      <c r="K38" s="10">
        <v>0</v>
      </c>
      <c r="L38" s="11"/>
      <c r="M38" s="10">
        <v>22353290044</v>
      </c>
      <c r="N38" s="11"/>
      <c r="O38" s="10">
        <v>0</v>
      </c>
      <c r="P38" s="11"/>
      <c r="Q38" s="10">
        <v>22353290044</v>
      </c>
    </row>
    <row r="39" spans="1:17" x14ac:dyDescent="0.45">
      <c r="A39" s="14" t="s">
        <v>140</v>
      </c>
      <c r="B39" s="11"/>
      <c r="C39" s="10">
        <v>0</v>
      </c>
      <c r="D39" s="11"/>
      <c r="E39" s="10">
        <v>3445349417</v>
      </c>
      <c r="F39" s="11"/>
      <c r="G39" s="10">
        <v>0</v>
      </c>
      <c r="H39" s="11"/>
      <c r="I39" s="10">
        <v>3445349417</v>
      </c>
      <c r="J39" s="11"/>
      <c r="K39" s="10">
        <v>0</v>
      </c>
      <c r="L39" s="11"/>
      <c r="M39" s="10">
        <v>9888553771</v>
      </c>
      <c r="N39" s="11"/>
      <c r="O39" s="10">
        <v>0</v>
      </c>
      <c r="P39" s="11"/>
      <c r="Q39" s="10">
        <v>9888553771</v>
      </c>
    </row>
    <row r="40" spans="1:17" x14ac:dyDescent="0.45">
      <c r="A40" s="14" t="s">
        <v>173</v>
      </c>
      <c r="B40" s="11"/>
      <c r="C40" s="10">
        <v>0</v>
      </c>
      <c r="D40" s="11"/>
      <c r="E40" s="10">
        <v>-161429066</v>
      </c>
      <c r="F40" s="11"/>
      <c r="G40" s="10">
        <v>0</v>
      </c>
      <c r="H40" s="11"/>
      <c r="I40" s="10">
        <v>-161429066</v>
      </c>
      <c r="J40" s="11"/>
      <c r="K40" s="10">
        <v>0</v>
      </c>
      <c r="L40" s="11"/>
      <c r="M40" s="10">
        <v>18377171120</v>
      </c>
      <c r="N40" s="11"/>
      <c r="O40" s="10">
        <v>0</v>
      </c>
      <c r="P40" s="11"/>
      <c r="Q40" s="10">
        <v>18377171120</v>
      </c>
    </row>
    <row r="41" spans="1:17" x14ac:dyDescent="0.45">
      <c r="A41" s="14" t="s">
        <v>169</v>
      </c>
      <c r="B41" s="11"/>
      <c r="C41" s="10">
        <v>0</v>
      </c>
      <c r="D41" s="11"/>
      <c r="E41" s="10">
        <v>-1115360776</v>
      </c>
      <c r="F41" s="11"/>
      <c r="G41" s="10">
        <v>0</v>
      </c>
      <c r="H41" s="11"/>
      <c r="I41" s="10">
        <v>-1115360776</v>
      </c>
      <c r="J41" s="11"/>
      <c r="K41" s="10">
        <v>0</v>
      </c>
      <c r="L41" s="11"/>
      <c r="M41" s="10">
        <v>136284803481</v>
      </c>
      <c r="N41" s="11"/>
      <c r="O41" s="10">
        <v>0</v>
      </c>
      <c r="P41" s="11"/>
      <c r="Q41" s="10">
        <v>136284803481</v>
      </c>
    </row>
    <row r="42" spans="1:17" ht="19.5" thickBot="1" x14ac:dyDescent="0.5">
      <c r="C42" s="23">
        <f>SUM(C8:C41)</f>
        <v>36020479792</v>
      </c>
      <c r="D42" s="3">
        <f t="shared" ref="D42:Q42" si="0">SUM(D8:D41)</f>
        <v>0</v>
      </c>
      <c r="E42" s="23">
        <f t="shared" si="0"/>
        <v>125382927795</v>
      </c>
      <c r="F42" s="3">
        <f t="shared" si="0"/>
        <v>0</v>
      </c>
      <c r="G42" s="23">
        <f t="shared" si="0"/>
        <v>12255213</v>
      </c>
      <c r="H42" s="3">
        <f t="shared" si="0"/>
        <v>0</v>
      </c>
      <c r="I42" s="23">
        <f t="shared" si="0"/>
        <v>161415662800</v>
      </c>
      <c r="J42" s="3">
        <f t="shared" si="0"/>
        <v>0</v>
      </c>
      <c r="K42" s="23">
        <f t="shared" si="0"/>
        <v>397705477506</v>
      </c>
      <c r="L42" s="3">
        <f t="shared" si="0"/>
        <v>0</v>
      </c>
      <c r="M42" s="23">
        <f t="shared" si="0"/>
        <v>642359164903</v>
      </c>
      <c r="N42" s="3">
        <f t="shared" si="0"/>
        <v>0</v>
      </c>
      <c r="O42" s="23">
        <f t="shared" si="0"/>
        <v>-229073286</v>
      </c>
      <c r="P42" s="3">
        <f t="shared" si="0"/>
        <v>0</v>
      </c>
      <c r="Q42" s="23">
        <f t="shared" si="0"/>
        <v>1039835569123</v>
      </c>
    </row>
    <row r="43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rightToLeft="1" topLeftCell="A64" zoomScaleNormal="100" workbookViewId="0">
      <selection activeCell="G81" sqref="G81"/>
    </sheetView>
  </sheetViews>
  <sheetFormatPr defaultColWidth="9.125" defaultRowHeight="18.75" x14ac:dyDescent="0.45"/>
  <cols>
    <col min="1" max="1" width="24.75" style="1" customWidth="1"/>
    <col min="2" max="2" width="1" style="1" customWidth="1"/>
    <col min="3" max="3" width="28.25" style="1" customWidth="1"/>
    <col min="4" max="4" width="1" style="1" customWidth="1"/>
    <col min="5" max="5" width="21.375" style="1" customWidth="1"/>
    <col min="6" max="6" width="1" style="1" customWidth="1"/>
    <col min="7" max="7" width="27.75" style="1" customWidth="1"/>
    <col min="8" max="8" width="0.625" style="1" customWidth="1"/>
    <col min="9" max="9" width="9.125" style="1" customWidth="1"/>
    <col min="10" max="16384" width="9.125" style="1"/>
  </cols>
  <sheetData>
    <row r="1" spans="1:8" ht="6.75" customHeight="1" x14ac:dyDescent="0.45"/>
    <row r="2" spans="1:8" ht="24" x14ac:dyDescent="0.45">
      <c r="A2" s="44" t="s">
        <v>0</v>
      </c>
      <c r="B2" s="44"/>
      <c r="C2" s="44"/>
      <c r="D2" s="44"/>
      <c r="E2" s="44"/>
      <c r="F2" s="44"/>
      <c r="G2" s="44"/>
      <c r="H2" s="44"/>
    </row>
    <row r="3" spans="1:8" ht="24" x14ac:dyDescent="0.45">
      <c r="A3" s="44" t="s">
        <v>325</v>
      </c>
      <c r="B3" s="44"/>
      <c r="C3" s="44"/>
      <c r="D3" s="44"/>
      <c r="E3" s="44"/>
      <c r="F3" s="44"/>
      <c r="G3" s="44"/>
      <c r="H3" s="44"/>
    </row>
    <row r="4" spans="1:8" ht="24" x14ac:dyDescent="0.45">
      <c r="A4" s="44" t="s">
        <v>2</v>
      </c>
      <c r="B4" s="44"/>
      <c r="C4" s="44"/>
      <c r="D4" s="44"/>
      <c r="E4" s="44"/>
      <c r="F4" s="44"/>
      <c r="G4" s="44"/>
      <c r="H4" s="44"/>
    </row>
    <row r="5" spans="1:8" ht="6.75" customHeight="1" x14ac:dyDescent="0.45"/>
    <row r="6" spans="1:8" ht="22.5" x14ac:dyDescent="0.55000000000000004">
      <c r="A6" s="41" t="s">
        <v>432</v>
      </c>
      <c r="B6" s="41" t="s">
        <v>432</v>
      </c>
      <c r="C6" s="41" t="s">
        <v>432</v>
      </c>
      <c r="D6" s="5"/>
      <c r="E6" s="27" t="s">
        <v>327</v>
      </c>
      <c r="F6" s="5"/>
      <c r="G6" s="41" t="s">
        <v>328</v>
      </c>
      <c r="H6" s="41" t="s">
        <v>328</v>
      </c>
    </row>
    <row r="7" spans="1:8" s="9" customFormat="1" ht="40.5" customHeight="1" x14ac:dyDescent="0.45">
      <c r="A7" s="51" t="s">
        <v>433</v>
      </c>
      <c r="B7" s="16"/>
      <c r="C7" s="51" t="s">
        <v>213</v>
      </c>
      <c r="D7" s="16"/>
      <c r="E7" s="51" t="s">
        <v>434</v>
      </c>
      <c r="F7" s="16"/>
      <c r="G7" s="51" t="s">
        <v>434</v>
      </c>
      <c r="H7" s="16"/>
    </row>
    <row r="8" spans="1:8" ht="18" customHeight="1" x14ac:dyDescent="0.45">
      <c r="A8" s="11" t="s">
        <v>219</v>
      </c>
      <c r="B8" s="11"/>
      <c r="C8" s="11" t="s">
        <v>220</v>
      </c>
      <c r="D8" s="11"/>
      <c r="E8" s="12">
        <v>0</v>
      </c>
      <c r="F8" s="28"/>
      <c r="G8" s="12">
        <v>4001760</v>
      </c>
    </row>
    <row r="9" spans="1:8" ht="18" customHeight="1" x14ac:dyDescent="0.45">
      <c r="A9" s="11" t="s">
        <v>226</v>
      </c>
      <c r="B9" s="11"/>
      <c r="C9" s="11" t="s">
        <v>227</v>
      </c>
      <c r="D9" s="11"/>
      <c r="E9" s="12">
        <v>128886008</v>
      </c>
      <c r="F9" s="28"/>
      <c r="G9" s="12">
        <v>2605477382</v>
      </c>
    </row>
    <row r="10" spans="1:8" ht="18" customHeight="1" x14ac:dyDescent="0.45">
      <c r="A10" s="11" t="s">
        <v>219</v>
      </c>
      <c r="B10" s="11"/>
      <c r="C10" s="11" t="s">
        <v>435</v>
      </c>
      <c r="D10" s="11"/>
      <c r="E10" s="12">
        <v>0</v>
      </c>
      <c r="F10" s="28"/>
      <c r="G10" s="12">
        <v>1071830049</v>
      </c>
    </row>
    <row r="11" spans="1:8" ht="18" customHeight="1" x14ac:dyDescent="0.45">
      <c r="A11" s="11" t="s">
        <v>223</v>
      </c>
      <c r="B11" s="11"/>
      <c r="C11" s="11" t="s">
        <v>229</v>
      </c>
      <c r="D11" s="11"/>
      <c r="E11" s="12">
        <v>0</v>
      </c>
      <c r="F11" s="28"/>
      <c r="G11" s="12">
        <v>424910114</v>
      </c>
    </row>
    <row r="12" spans="1:8" ht="18" customHeight="1" x14ac:dyDescent="0.45">
      <c r="A12" s="11" t="s">
        <v>223</v>
      </c>
      <c r="B12" s="11"/>
      <c r="C12" s="11" t="s">
        <v>436</v>
      </c>
      <c r="D12" s="11"/>
      <c r="E12" s="12">
        <v>0</v>
      </c>
      <c r="F12" s="28"/>
      <c r="G12" s="12">
        <v>120223056432</v>
      </c>
    </row>
    <row r="13" spans="1:8" ht="18" customHeight="1" x14ac:dyDescent="0.45">
      <c r="A13" s="11" t="s">
        <v>219</v>
      </c>
      <c r="B13" s="11"/>
      <c r="C13" s="11" t="s">
        <v>437</v>
      </c>
      <c r="D13" s="11"/>
      <c r="E13" s="12">
        <v>0</v>
      </c>
      <c r="F13" s="28"/>
      <c r="G13" s="12">
        <v>11544030596</v>
      </c>
    </row>
    <row r="14" spans="1:8" ht="18" customHeight="1" x14ac:dyDescent="0.45">
      <c r="A14" s="11" t="s">
        <v>226</v>
      </c>
      <c r="B14" s="11"/>
      <c r="C14" s="11" t="s">
        <v>230</v>
      </c>
      <c r="D14" s="11"/>
      <c r="E14" s="12">
        <v>10449744648</v>
      </c>
      <c r="F14" s="28"/>
      <c r="G14" s="12">
        <v>160368779995</v>
      </c>
    </row>
    <row r="15" spans="1:8" ht="18" customHeight="1" x14ac:dyDescent="0.45">
      <c r="A15" s="11" t="s">
        <v>219</v>
      </c>
      <c r="B15" s="11"/>
      <c r="C15" s="11" t="s">
        <v>438</v>
      </c>
      <c r="D15" s="11"/>
      <c r="E15" s="12">
        <v>0</v>
      </c>
      <c r="F15" s="28"/>
      <c r="G15" s="12">
        <v>3780821917</v>
      </c>
    </row>
    <row r="16" spans="1:8" ht="18" customHeight="1" x14ac:dyDescent="0.45">
      <c r="A16" s="11" t="s">
        <v>219</v>
      </c>
      <c r="B16" s="11"/>
      <c r="C16" s="11" t="s">
        <v>439</v>
      </c>
      <c r="D16" s="11"/>
      <c r="E16" s="12">
        <v>0</v>
      </c>
      <c r="F16" s="28"/>
      <c r="G16" s="12">
        <v>8408972604</v>
      </c>
    </row>
    <row r="17" spans="1:7" ht="18" customHeight="1" x14ac:dyDescent="0.45">
      <c r="A17" s="11" t="s">
        <v>236</v>
      </c>
      <c r="B17" s="11"/>
      <c r="C17" s="11" t="s">
        <v>237</v>
      </c>
      <c r="D17" s="11"/>
      <c r="E17" s="12">
        <v>0</v>
      </c>
      <c r="F17" s="28"/>
      <c r="G17" s="12">
        <v>40752</v>
      </c>
    </row>
    <row r="18" spans="1:7" ht="18" customHeight="1" x14ac:dyDescent="0.45">
      <c r="A18" s="11" t="s">
        <v>236</v>
      </c>
      <c r="B18" s="11"/>
      <c r="C18" s="11" t="s">
        <v>440</v>
      </c>
      <c r="D18" s="11"/>
      <c r="E18" s="12">
        <v>0</v>
      </c>
      <c r="F18" s="28"/>
      <c r="G18" s="12">
        <v>5233808218</v>
      </c>
    </row>
    <row r="19" spans="1:7" ht="18" customHeight="1" x14ac:dyDescent="0.45">
      <c r="A19" s="11" t="s">
        <v>236</v>
      </c>
      <c r="B19" s="11"/>
      <c r="C19" s="11" t="s">
        <v>441</v>
      </c>
      <c r="D19" s="11"/>
      <c r="E19" s="12">
        <v>0</v>
      </c>
      <c r="F19" s="28"/>
      <c r="G19" s="12">
        <v>5700821918</v>
      </c>
    </row>
    <row r="20" spans="1:7" ht="18" customHeight="1" x14ac:dyDescent="0.45">
      <c r="A20" s="11" t="s">
        <v>239</v>
      </c>
      <c r="B20" s="11"/>
      <c r="C20" s="11" t="s">
        <v>240</v>
      </c>
      <c r="D20" s="11"/>
      <c r="E20" s="12">
        <v>0</v>
      </c>
      <c r="F20" s="28"/>
      <c r="G20" s="12">
        <v>137059938</v>
      </c>
    </row>
    <row r="21" spans="1:7" ht="18" customHeight="1" x14ac:dyDescent="0.45">
      <c r="A21" s="11" t="s">
        <v>239</v>
      </c>
      <c r="B21" s="11"/>
      <c r="C21" s="11" t="s">
        <v>442</v>
      </c>
      <c r="D21" s="11"/>
      <c r="E21" s="12">
        <v>0</v>
      </c>
      <c r="F21" s="28"/>
      <c r="G21" s="12">
        <v>20246301369</v>
      </c>
    </row>
    <row r="22" spans="1:7" ht="18" customHeight="1" x14ac:dyDescent="0.45">
      <c r="A22" s="11" t="s">
        <v>239</v>
      </c>
      <c r="B22" s="11"/>
      <c r="C22" s="11" t="s">
        <v>443</v>
      </c>
      <c r="D22" s="11"/>
      <c r="E22" s="12">
        <v>0</v>
      </c>
      <c r="F22" s="28"/>
      <c r="G22" s="12">
        <v>13052460821</v>
      </c>
    </row>
    <row r="23" spans="1:7" ht="18" customHeight="1" x14ac:dyDescent="0.45">
      <c r="A23" s="11" t="s">
        <v>239</v>
      </c>
      <c r="B23" s="11"/>
      <c r="C23" s="11" t="s">
        <v>444</v>
      </c>
      <c r="D23" s="11"/>
      <c r="E23" s="12">
        <v>0</v>
      </c>
      <c r="F23" s="28"/>
      <c r="G23" s="12">
        <v>10585139177</v>
      </c>
    </row>
    <row r="24" spans="1:7" ht="18" customHeight="1" x14ac:dyDescent="0.45">
      <c r="A24" s="11" t="s">
        <v>226</v>
      </c>
      <c r="B24" s="11"/>
      <c r="C24" s="11" t="s">
        <v>445</v>
      </c>
      <c r="D24" s="11"/>
      <c r="E24" s="12">
        <v>0</v>
      </c>
      <c r="F24" s="28"/>
      <c r="G24" s="12">
        <v>3498575340</v>
      </c>
    </row>
    <row r="25" spans="1:7" ht="18" customHeight="1" x14ac:dyDescent="0.45">
      <c r="A25" s="11" t="s">
        <v>341</v>
      </c>
      <c r="B25" s="11"/>
      <c r="C25" s="11" t="s">
        <v>446</v>
      </c>
      <c r="D25" s="11"/>
      <c r="E25" s="12">
        <v>0</v>
      </c>
      <c r="F25" s="28"/>
      <c r="G25" s="12">
        <v>576508579</v>
      </c>
    </row>
    <row r="26" spans="1:7" ht="18" customHeight="1" x14ac:dyDescent="0.45">
      <c r="A26" s="11" t="s">
        <v>226</v>
      </c>
      <c r="B26" s="11"/>
      <c r="C26" s="11" t="s">
        <v>447</v>
      </c>
      <c r="D26" s="11"/>
      <c r="E26" s="12">
        <v>0</v>
      </c>
      <c r="F26" s="28"/>
      <c r="G26" s="12">
        <v>17713139726</v>
      </c>
    </row>
    <row r="27" spans="1:7" ht="18" customHeight="1" x14ac:dyDescent="0.45">
      <c r="A27" s="11" t="s">
        <v>341</v>
      </c>
      <c r="B27" s="11"/>
      <c r="C27" s="11" t="s">
        <v>448</v>
      </c>
      <c r="D27" s="11"/>
      <c r="E27" s="12">
        <v>0</v>
      </c>
      <c r="F27" s="28"/>
      <c r="G27" s="12">
        <v>7619138462</v>
      </c>
    </row>
    <row r="28" spans="1:7" ht="18" customHeight="1" x14ac:dyDescent="0.45">
      <c r="A28" s="11" t="s">
        <v>341</v>
      </c>
      <c r="B28" s="11"/>
      <c r="C28" s="11" t="s">
        <v>449</v>
      </c>
      <c r="D28" s="11"/>
      <c r="E28" s="12">
        <v>0</v>
      </c>
      <c r="F28" s="28"/>
      <c r="G28" s="12">
        <v>5525821085</v>
      </c>
    </row>
    <row r="29" spans="1:7" ht="18" customHeight="1" x14ac:dyDescent="0.45">
      <c r="A29" s="11" t="s">
        <v>341</v>
      </c>
      <c r="B29" s="11"/>
      <c r="C29" s="11" t="s">
        <v>450</v>
      </c>
      <c r="D29" s="11"/>
      <c r="E29" s="12">
        <v>0</v>
      </c>
      <c r="F29" s="28"/>
      <c r="G29" s="12">
        <v>2919882287</v>
      </c>
    </row>
    <row r="30" spans="1:7" ht="18" customHeight="1" x14ac:dyDescent="0.45">
      <c r="A30" s="11" t="s">
        <v>341</v>
      </c>
      <c r="B30" s="11"/>
      <c r="C30" s="11" t="s">
        <v>451</v>
      </c>
      <c r="D30" s="11"/>
      <c r="E30" s="12">
        <v>0</v>
      </c>
      <c r="F30" s="28"/>
      <c r="G30" s="12">
        <v>20597545204</v>
      </c>
    </row>
    <row r="31" spans="1:7" ht="18" customHeight="1" x14ac:dyDescent="0.45">
      <c r="A31" s="11" t="s">
        <v>242</v>
      </c>
      <c r="B31" s="11"/>
      <c r="C31" s="11" t="s">
        <v>243</v>
      </c>
      <c r="D31" s="11"/>
      <c r="E31" s="12">
        <v>0</v>
      </c>
      <c r="F31" s="28"/>
      <c r="G31" s="12">
        <v>59592</v>
      </c>
    </row>
    <row r="32" spans="1:7" ht="18" customHeight="1" x14ac:dyDescent="0.45">
      <c r="A32" s="11" t="s">
        <v>242</v>
      </c>
      <c r="B32" s="11"/>
      <c r="C32" s="11" t="s">
        <v>452</v>
      </c>
      <c r="D32" s="11"/>
      <c r="E32" s="12">
        <v>0</v>
      </c>
      <c r="F32" s="28"/>
      <c r="G32" s="12">
        <v>27405133699</v>
      </c>
    </row>
    <row r="33" spans="1:7" ht="18" customHeight="1" x14ac:dyDescent="0.45">
      <c r="A33" s="11" t="s">
        <v>242</v>
      </c>
      <c r="B33" s="11"/>
      <c r="C33" s="11" t="s">
        <v>453</v>
      </c>
      <c r="D33" s="11"/>
      <c r="E33" s="12">
        <v>0</v>
      </c>
      <c r="F33" s="28"/>
      <c r="G33" s="12">
        <v>8973369862</v>
      </c>
    </row>
    <row r="34" spans="1:7" ht="18" customHeight="1" x14ac:dyDescent="0.45">
      <c r="A34" s="11" t="s">
        <v>242</v>
      </c>
      <c r="B34" s="11"/>
      <c r="C34" s="11" t="s">
        <v>454</v>
      </c>
      <c r="D34" s="11"/>
      <c r="E34" s="12">
        <v>0</v>
      </c>
      <c r="F34" s="28"/>
      <c r="G34" s="12">
        <v>5627160000</v>
      </c>
    </row>
    <row r="35" spans="1:7" ht="18" customHeight="1" x14ac:dyDescent="0.45">
      <c r="A35" s="11" t="s">
        <v>242</v>
      </c>
      <c r="B35" s="11"/>
      <c r="C35" s="11" t="s">
        <v>455</v>
      </c>
      <c r="D35" s="11"/>
      <c r="E35" s="12">
        <v>0</v>
      </c>
      <c r="F35" s="28"/>
      <c r="G35" s="12">
        <v>2737349588</v>
      </c>
    </row>
    <row r="36" spans="1:7" ht="18" customHeight="1" x14ac:dyDescent="0.45">
      <c r="A36" s="11" t="s">
        <v>242</v>
      </c>
      <c r="B36" s="11"/>
      <c r="C36" s="11" t="s">
        <v>456</v>
      </c>
      <c r="D36" s="11"/>
      <c r="E36" s="12">
        <v>0</v>
      </c>
      <c r="F36" s="28"/>
      <c r="G36" s="12">
        <v>2411080000</v>
      </c>
    </row>
    <row r="37" spans="1:7" ht="18" customHeight="1" x14ac:dyDescent="0.45">
      <c r="A37" s="11" t="s">
        <v>239</v>
      </c>
      <c r="B37" s="11"/>
      <c r="C37" s="11" t="s">
        <v>457</v>
      </c>
      <c r="D37" s="11"/>
      <c r="E37" s="12">
        <v>0</v>
      </c>
      <c r="F37" s="28"/>
      <c r="G37" s="12">
        <v>12683290975</v>
      </c>
    </row>
    <row r="38" spans="1:7" ht="18" customHeight="1" x14ac:dyDescent="0.45">
      <c r="A38" s="11" t="s">
        <v>226</v>
      </c>
      <c r="B38" s="11"/>
      <c r="C38" s="11" t="s">
        <v>458</v>
      </c>
      <c r="D38" s="11"/>
      <c r="E38" s="12">
        <v>0</v>
      </c>
      <c r="F38" s="28"/>
      <c r="G38" s="12">
        <v>4739725985</v>
      </c>
    </row>
    <row r="39" spans="1:7" ht="18" customHeight="1" x14ac:dyDescent="0.45">
      <c r="A39" s="11" t="s">
        <v>226</v>
      </c>
      <c r="B39" s="11"/>
      <c r="C39" s="11" t="s">
        <v>459</v>
      </c>
      <c r="D39" s="11"/>
      <c r="E39" s="12">
        <v>0</v>
      </c>
      <c r="F39" s="28"/>
      <c r="G39" s="12">
        <v>7063353373</v>
      </c>
    </row>
    <row r="40" spans="1:7" ht="18" customHeight="1" x14ac:dyDescent="0.45">
      <c r="A40" s="11" t="s">
        <v>226</v>
      </c>
      <c r="B40" s="11"/>
      <c r="C40" s="11" t="s">
        <v>460</v>
      </c>
      <c r="D40" s="11"/>
      <c r="E40" s="12">
        <v>-68514569</v>
      </c>
      <c r="F40" s="28"/>
      <c r="G40" s="12">
        <v>9133663431</v>
      </c>
    </row>
    <row r="41" spans="1:7" ht="18" customHeight="1" x14ac:dyDescent="0.45">
      <c r="A41" s="11" t="s">
        <v>226</v>
      </c>
      <c r="B41" s="11"/>
      <c r="C41" s="11" t="s">
        <v>461</v>
      </c>
      <c r="D41" s="11"/>
      <c r="E41" s="12">
        <v>0</v>
      </c>
      <c r="F41" s="28"/>
      <c r="G41" s="12">
        <v>2707726019</v>
      </c>
    </row>
    <row r="42" spans="1:7" ht="18" customHeight="1" x14ac:dyDescent="0.45">
      <c r="A42" s="11" t="s">
        <v>248</v>
      </c>
      <c r="B42" s="11"/>
      <c r="C42" s="11" t="s">
        <v>462</v>
      </c>
      <c r="D42" s="11"/>
      <c r="E42" s="12">
        <v>0</v>
      </c>
      <c r="F42" s="28"/>
      <c r="G42" s="12">
        <v>5344397806</v>
      </c>
    </row>
    <row r="43" spans="1:7" ht="18" customHeight="1" x14ac:dyDescent="0.45">
      <c r="A43" s="11" t="s">
        <v>248</v>
      </c>
      <c r="B43" s="11"/>
      <c r="C43" s="11" t="s">
        <v>463</v>
      </c>
      <c r="D43" s="11"/>
      <c r="E43" s="12">
        <v>0</v>
      </c>
      <c r="F43" s="28"/>
      <c r="G43" s="12">
        <v>7880206161</v>
      </c>
    </row>
    <row r="44" spans="1:7" ht="18" customHeight="1" x14ac:dyDescent="0.45">
      <c r="A44" s="11" t="s">
        <v>248</v>
      </c>
      <c r="B44" s="11"/>
      <c r="C44" s="11" t="s">
        <v>464</v>
      </c>
      <c r="D44" s="11"/>
      <c r="E44" s="12">
        <v>0</v>
      </c>
      <c r="F44" s="28"/>
      <c r="G44" s="12">
        <v>20311851068</v>
      </c>
    </row>
    <row r="45" spans="1:7" ht="18" customHeight="1" x14ac:dyDescent="0.45">
      <c r="A45" s="11" t="s">
        <v>226</v>
      </c>
      <c r="B45" s="11"/>
      <c r="C45" s="11" t="s">
        <v>465</v>
      </c>
      <c r="D45" s="11"/>
      <c r="E45" s="12">
        <v>0</v>
      </c>
      <c r="F45" s="28"/>
      <c r="G45" s="12">
        <v>12623079400</v>
      </c>
    </row>
    <row r="46" spans="1:7" ht="18" customHeight="1" x14ac:dyDescent="0.45">
      <c r="A46" s="11" t="s">
        <v>248</v>
      </c>
      <c r="B46" s="11"/>
      <c r="C46" s="11" t="s">
        <v>466</v>
      </c>
      <c r="D46" s="11"/>
      <c r="E46" s="12">
        <v>0</v>
      </c>
      <c r="F46" s="28"/>
      <c r="G46" s="12">
        <v>8652433351</v>
      </c>
    </row>
    <row r="47" spans="1:7" ht="18" customHeight="1" x14ac:dyDescent="0.45">
      <c r="A47" s="11" t="s">
        <v>248</v>
      </c>
      <c r="B47" s="11"/>
      <c r="C47" s="11" t="s">
        <v>467</v>
      </c>
      <c r="D47" s="11"/>
      <c r="E47" s="12">
        <v>0</v>
      </c>
      <c r="F47" s="28"/>
      <c r="G47" s="12">
        <v>10268707683</v>
      </c>
    </row>
    <row r="48" spans="1:7" ht="18" customHeight="1" x14ac:dyDescent="0.45">
      <c r="A48" s="11" t="s">
        <v>248</v>
      </c>
      <c r="B48" s="11"/>
      <c r="C48" s="11" t="s">
        <v>468</v>
      </c>
      <c r="D48" s="11"/>
      <c r="E48" s="12">
        <v>0</v>
      </c>
      <c r="F48" s="28"/>
      <c r="G48" s="12">
        <v>14133048954</v>
      </c>
    </row>
    <row r="49" spans="1:7" ht="18" customHeight="1" x14ac:dyDescent="0.45">
      <c r="A49" s="11" t="s">
        <v>248</v>
      </c>
      <c r="B49" s="11"/>
      <c r="C49" s="11" t="s">
        <v>469</v>
      </c>
      <c r="D49" s="11"/>
      <c r="E49" s="12">
        <v>0</v>
      </c>
      <c r="F49" s="28"/>
      <c r="G49" s="12">
        <v>5110952327</v>
      </c>
    </row>
    <row r="50" spans="1:7" ht="18" customHeight="1" x14ac:dyDescent="0.45">
      <c r="A50" s="11" t="s">
        <v>248</v>
      </c>
      <c r="B50" s="11"/>
      <c r="C50" s="11" t="s">
        <v>470</v>
      </c>
      <c r="D50" s="11"/>
      <c r="E50" s="12">
        <v>0</v>
      </c>
      <c r="F50" s="28"/>
      <c r="G50" s="12">
        <v>12250753970</v>
      </c>
    </row>
    <row r="51" spans="1:7" ht="18" customHeight="1" x14ac:dyDescent="0.45">
      <c r="A51" s="11" t="s">
        <v>219</v>
      </c>
      <c r="B51" s="11"/>
      <c r="C51" s="11" t="s">
        <v>471</v>
      </c>
      <c r="D51" s="11"/>
      <c r="E51" s="12">
        <v>0</v>
      </c>
      <c r="F51" s="28"/>
      <c r="G51" s="12">
        <v>2249753420</v>
      </c>
    </row>
    <row r="52" spans="1:7" ht="18" customHeight="1" x14ac:dyDescent="0.45">
      <c r="A52" s="11" t="s">
        <v>219</v>
      </c>
      <c r="B52" s="11"/>
      <c r="C52" s="11" t="s">
        <v>472</v>
      </c>
      <c r="D52" s="11"/>
      <c r="E52" s="12">
        <v>0</v>
      </c>
      <c r="F52" s="28"/>
      <c r="G52" s="12">
        <v>13415589045</v>
      </c>
    </row>
    <row r="53" spans="1:7" ht="18" customHeight="1" x14ac:dyDescent="0.45">
      <c r="A53" s="11" t="s">
        <v>219</v>
      </c>
      <c r="B53" s="11"/>
      <c r="C53" s="11" t="s">
        <v>473</v>
      </c>
      <c r="D53" s="11"/>
      <c r="E53" s="12">
        <v>0</v>
      </c>
      <c r="F53" s="28"/>
      <c r="G53" s="12">
        <v>368219178</v>
      </c>
    </row>
    <row r="54" spans="1:7" ht="18" customHeight="1" x14ac:dyDescent="0.45">
      <c r="A54" s="11" t="s">
        <v>248</v>
      </c>
      <c r="B54" s="11"/>
      <c r="C54" s="11" t="s">
        <v>474</v>
      </c>
      <c r="D54" s="11"/>
      <c r="E54" s="12">
        <v>0</v>
      </c>
      <c r="F54" s="28"/>
      <c r="G54" s="12">
        <v>35533837213</v>
      </c>
    </row>
    <row r="55" spans="1:7" ht="18" customHeight="1" x14ac:dyDescent="0.45">
      <c r="A55" s="11" t="s">
        <v>223</v>
      </c>
      <c r="B55" s="11"/>
      <c r="C55" s="11" t="s">
        <v>475</v>
      </c>
      <c r="D55" s="11"/>
      <c r="E55" s="12">
        <v>0</v>
      </c>
      <c r="F55" s="28"/>
      <c r="G55" s="12">
        <v>2287539858</v>
      </c>
    </row>
    <row r="56" spans="1:7" ht="18" customHeight="1" x14ac:dyDescent="0.45">
      <c r="A56" s="11" t="s">
        <v>223</v>
      </c>
      <c r="B56" s="11"/>
      <c r="C56" s="11" t="s">
        <v>476</v>
      </c>
      <c r="D56" s="11"/>
      <c r="E56" s="12">
        <v>0</v>
      </c>
      <c r="F56" s="28"/>
      <c r="G56" s="12">
        <v>2551097975</v>
      </c>
    </row>
    <row r="57" spans="1:7" ht="18" customHeight="1" x14ac:dyDescent="0.45">
      <c r="A57" s="11" t="s">
        <v>219</v>
      </c>
      <c r="B57" s="11"/>
      <c r="C57" s="11" t="s">
        <v>477</v>
      </c>
      <c r="D57" s="11"/>
      <c r="E57" s="12">
        <v>0</v>
      </c>
      <c r="F57" s="28"/>
      <c r="G57" s="12">
        <v>53766186850</v>
      </c>
    </row>
    <row r="58" spans="1:7" ht="18" customHeight="1" x14ac:dyDescent="0.45">
      <c r="A58" s="11" t="s">
        <v>223</v>
      </c>
      <c r="B58" s="11"/>
      <c r="C58" s="11" t="s">
        <v>478</v>
      </c>
      <c r="D58" s="11"/>
      <c r="E58" s="12">
        <v>0</v>
      </c>
      <c r="F58" s="28"/>
      <c r="G58" s="12">
        <v>1217863696</v>
      </c>
    </row>
    <row r="59" spans="1:7" ht="18" customHeight="1" x14ac:dyDescent="0.45">
      <c r="A59" s="11" t="s">
        <v>223</v>
      </c>
      <c r="B59" s="11"/>
      <c r="C59" s="11" t="s">
        <v>245</v>
      </c>
      <c r="D59" s="11"/>
      <c r="E59" s="12">
        <v>310969987</v>
      </c>
      <c r="F59" s="28"/>
      <c r="G59" s="12">
        <v>3478605723</v>
      </c>
    </row>
    <row r="60" spans="1:7" ht="18" customHeight="1" x14ac:dyDescent="0.45">
      <c r="A60" s="11" t="s">
        <v>248</v>
      </c>
      <c r="B60" s="11"/>
      <c r="C60" s="11" t="s">
        <v>249</v>
      </c>
      <c r="D60" s="11"/>
      <c r="E60" s="12">
        <v>3091455277</v>
      </c>
      <c r="F60" s="28"/>
      <c r="G60" s="12">
        <v>12750826642</v>
      </c>
    </row>
    <row r="61" spans="1:7" ht="18" customHeight="1" x14ac:dyDescent="0.45">
      <c r="A61" s="11" t="s">
        <v>226</v>
      </c>
      <c r="B61" s="11"/>
      <c r="C61" s="11" t="s">
        <v>252</v>
      </c>
      <c r="D61" s="11"/>
      <c r="E61" s="12">
        <v>3707547969</v>
      </c>
      <c r="F61" s="28"/>
      <c r="G61" s="12">
        <v>18324534247</v>
      </c>
    </row>
    <row r="62" spans="1:7" ht="18" customHeight="1" x14ac:dyDescent="0.45">
      <c r="A62" s="11" t="s">
        <v>223</v>
      </c>
      <c r="B62" s="11"/>
      <c r="C62" s="11" t="s">
        <v>254</v>
      </c>
      <c r="D62" s="11"/>
      <c r="E62" s="12">
        <v>277890415</v>
      </c>
      <c r="F62" s="28"/>
      <c r="G62" s="12">
        <v>3467593285</v>
      </c>
    </row>
    <row r="63" spans="1:7" ht="18" customHeight="1" x14ac:dyDescent="0.45">
      <c r="A63" s="11" t="s">
        <v>223</v>
      </c>
      <c r="B63" s="11"/>
      <c r="C63" s="11" t="s">
        <v>256</v>
      </c>
      <c r="D63" s="11"/>
      <c r="E63" s="12">
        <v>986802155</v>
      </c>
      <c r="F63" s="28"/>
      <c r="G63" s="12">
        <v>2339514477</v>
      </c>
    </row>
    <row r="64" spans="1:7" ht="18" customHeight="1" x14ac:dyDescent="0.45">
      <c r="A64" s="11" t="s">
        <v>223</v>
      </c>
      <c r="B64" s="11"/>
      <c r="C64" s="11" t="s">
        <v>259</v>
      </c>
      <c r="D64" s="11"/>
      <c r="E64" s="12">
        <v>11038520268</v>
      </c>
      <c r="F64" s="28"/>
      <c r="G64" s="12">
        <v>19058333964</v>
      </c>
    </row>
    <row r="65" spans="1:7" ht="18" customHeight="1" x14ac:dyDescent="0.45">
      <c r="A65" s="11" t="s">
        <v>248</v>
      </c>
      <c r="B65" s="11"/>
      <c r="C65" s="11" t="s">
        <v>262</v>
      </c>
      <c r="D65" s="11"/>
      <c r="E65" s="12">
        <v>5575068218</v>
      </c>
      <c r="F65" s="28"/>
      <c r="G65" s="12">
        <v>9431506554</v>
      </c>
    </row>
    <row r="66" spans="1:7" ht="18" customHeight="1" x14ac:dyDescent="0.45">
      <c r="A66" s="11" t="s">
        <v>239</v>
      </c>
      <c r="B66" s="11"/>
      <c r="C66" s="11" t="s">
        <v>265</v>
      </c>
      <c r="D66" s="11"/>
      <c r="E66" s="12">
        <v>2979674301</v>
      </c>
      <c r="F66" s="28"/>
      <c r="G66" s="12">
        <v>4888980161</v>
      </c>
    </row>
    <row r="67" spans="1:7" ht="18" customHeight="1" x14ac:dyDescent="0.45">
      <c r="A67" s="11" t="s">
        <v>239</v>
      </c>
      <c r="B67" s="11"/>
      <c r="C67" s="11" t="s">
        <v>268</v>
      </c>
      <c r="D67" s="11"/>
      <c r="E67" s="12">
        <v>3792928438</v>
      </c>
      <c r="F67" s="28"/>
      <c r="G67" s="12">
        <v>5781454012</v>
      </c>
    </row>
    <row r="68" spans="1:7" ht="18" customHeight="1" x14ac:dyDescent="0.45">
      <c r="A68" s="11" t="s">
        <v>223</v>
      </c>
      <c r="B68" s="11"/>
      <c r="C68" s="11" t="s">
        <v>271</v>
      </c>
      <c r="D68" s="11"/>
      <c r="E68" s="12">
        <v>4861702367</v>
      </c>
      <c r="F68" s="28"/>
      <c r="G68" s="12">
        <v>7237554407</v>
      </c>
    </row>
    <row r="69" spans="1:7" ht="18" customHeight="1" x14ac:dyDescent="0.45">
      <c r="A69" s="11" t="s">
        <v>223</v>
      </c>
      <c r="B69" s="11"/>
      <c r="C69" s="11" t="s">
        <v>273</v>
      </c>
      <c r="D69" s="11"/>
      <c r="E69" s="12">
        <v>1634790410</v>
      </c>
      <c r="F69" s="28"/>
      <c r="G69" s="12">
        <v>2389310947</v>
      </c>
    </row>
    <row r="70" spans="1:7" ht="18" customHeight="1" x14ac:dyDescent="0.45">
      <c r="A70" s="11" t="s">
        <v>223</v>
      </c>
      <c r="B70" s="11"/>
      <c r="C70" s="11" t="s">
        <v>276</v>
      </c>
      <c r="D70" s="11"/>
      <c r="E70" s="12">
        <v>127153697</v>
      </c>
      <c r="F70" s="28"/>
      <c r="G70" s="12">
        <v>178934507</v>
      </c>
    </row>
    <row r="71" spans="1:7" ht="18" customHeight="1" x14ac:dyDescent="0.45">
      <c r="A71" s="11" t="s">
        <v>223</v>
      </c>
      <c r="B71" s="11"/>
      <c r="C71" s="11" t="s">
        <v>278</v>
      </c>
      <c r="D71" s="11"/>
      <c r="E71" s="12">
        <v>1344167670</v>
      </c>
      <c r="F71" s="28"/>
      <c r="G71" s="12">
        <v>1782085470</v>
      </c>
    </row>
    <row r="72" spans="1:7" ht="18" customHeight="1" x14ac:dyDescent="0.45">
      <c r="A72" s="11" t="s">
        <v>219</v>
      </c>
      <c r="B72" s="11"/>
      <c r="C72" s="11" t="s">
        <v>281</v>
      </c>
      <c r="D72" s="11"/>
      <c r="E72" s="12">
        <v>2760065751</v>
      </c>
      <c r="F72" s="28"/>
      <c r="G72" s="12">
        <v>3536334237</v>
      </c>
    </row>
    <row r="73" spans="1:7" ht="18" customHeight="1" x14ac:dyDescent="0.45">
      <c r="A73" s="11" t="s">
        <v>248</v>
      </c>
      <c r="B73" s="11"/>
      <c r="C73" s="11" t="s">
        <v>284</v>
      </c>
      <c r="D73" s="11"/>
      <c r="E73" s="12">
        <v>400818629</v>
      </c>
      <c r="F73" s="28"/>
      <c r="G73" s="12">
        <v>497256981</v>
      </c>
    </row>
    <row r="74" spans="1:7" ht="18" customHeight="1" x14ac:dyDescent="0.45">
      <c r="A74" s="11" t="s">
        <v>219</v>
      </c>
      <c r="B74" s="11"/>
      <c r="C74" s="11" t="s">
        <v>287</v>
      </c>
      <c r="D74" s="11"/>
      <c r="E74" s="12">
        <v>12136438357</v>
      </c>
      <c r="F74" s="28"/>
      <c r="G74" s="12">
        <v>13837808217</v>
      </c>
    </row>
    <row r="75" spans="1:7" ht="18" customHeight="1" x14ac:dyDescent="0.45">
      <c r="A75" s="11" t="s">
        <v>219</v>
      </c>
      <c r="B75" s="11"/>
      <c r="C75" s="11" t="s">
        <v>290</v>
      </c>
      <c r="D75" s="11"/>
      <c r="E75" s="12">
        <v>65871110136</v>
      </c>
      <c r="F75" s="28"/>
      <c r="G75" s="12">
        <v>73057049420</v>
      </c>
    </row>
    <row r="76" spans="1:7" ht="18" customHeight="1" x14ac:dyDescent="0.45">
      <c r="A76" s="11" t="s">
        <v>219</v>
      </c>
      <c r="B76" s="11"/>
      <c r="C76" s="11" t="s">
        <v>293</v>
      </c>
      <c r="D76" s="11"/>
      <c r="E76" s="12">
        <v>2745472766</v>
      </c>
      <c r="F76" s="28"/>
      <c r="G76" s="12">
        <v>2964138737</v>
      </c>
    </row>
    <row r="77" spans="1:7" ht="18" customHeight="1" x14ac:dyDescent="0.45">
      <c r="A77" s="11" t="s">
        <v>219</v>
      </c>
      <c r="B77" s="11"/>
      <c r="C77" s="11" t="s">
        <v>296</v>
      </c>
      <c r="D77" s="11"/>
      <c r="E77" s="12">
        <v>2828589025</v>
      </c>
      <c r="F77" s="28"/>
      <c r="G77" s="12">
        <v>2828589025</v>
      </c>
    </row>
    <row r="78" spans="1:7" ht="18" customHeight="1" x14ac:dyDescent="0.45">
      <c r="A78" s="11" t="s">
        <v>248</v>
      </c>
      <c r="B78" s="11"/>
      <c r="C78" s="11" t="s">
        <v>299</v>
      </c>
      <c r="D78" s="11"/>
      <c r="E78" s="12">
        <v>2925634176</v>
      </c>
      <c r="F78" s="28"/>
      <c r="G78" s="12">
        <v>2925634176</v>
      </c>
    </row>
    <row r="79" spans="1:7" ht="18" customHeight="1" x14ac:dyDescent="0.45">
      <c r="A79" s="11" t="s">
        <v>302</v>
      </c>
      <c r="B79" s="11"/>
      <c r="C79" s="11" t="s">
        <v>303</v>
      </c>
      <c r="D79" s="11"/>
      <c r="E79" s="12">
        <v>2293236486</v>
      </c>
      <c r="F79" s="28"/>
      <c r="G79" s="12">
        <v>2293236486</v>
      </c>
    </row>
    <row r="80" spans="1:7" ht="18" customHeight="1" x14ac:dyDescent="0.45">
      <c r="A80" s="11" t="s">
        <v>302</v>
      </c>
      <c r="B80" s="11"/>
      <c r="C80" s="11" t="s">
        <v>306</v>
      </c>
      <c r="D80" s="11"/>
      <c r="E80" s="12">
        <v>4862</v>
      </c>
      <c r="F80" s="28"/>
      <c r="G80" s="12">
        <v>4862</v>
      </c>
    </row>
    <row r="81" spans="1:7" ht="18" customHeight="1" x14ac:dyDescent="0.45">
      <c r="A81" s="11" t="s">
        <v>302</v>
      </c>
      <c r="B81" s="11"/>
      <c r="C81" s="11" t="s">
        <v>308</v>
      </c>
      <c r="D81" s="11"/>
      <c r="E81" s="12">
        <v>7915234918</v>
      </c>
      <c r="F81" s="28"/>
      <c r="G81" s="12">
        <v>7915234918</v>
      </c>
    </row>
    <row r="82" spans="1:7" ht="18" customHeight="1" x14ac:dyDescent="0.45">
      <c r="A82" s="11" t="s">
        <v>219</v>
      </c>
      <c r="B82" s="11"/>
      <c r="C82" s="11" t="s">
        <v>310</v>
      </c>
      <c r="D82" s="11"/>
      <c r="E82" s="12">
        <v>821589034</v>
      </c>
      <c r="F82" s="28"/>
      <c r="G82" s="12">
        <v>821589034</v>
      </c>
    </row>
    <row r="83" spans="1:7" ht="18" customHeight="1" x14ac:dyDescent="0.45">
      <c r="A83" s="11" t="s">
        <v>219</v>
      </c>
      <c r="B83" s="11"/>
      <c r="C83" s="11" t="s">
        <v>313</v>
      </c>
      <c r="D83" s="11"/>
      <c r="E83" s="12">
        <v>2135736984</v>
      </c>
      <c r="F83" s="28"/>
      <c r="G83" s="12">
        <v>2135736984</v>
      </c>
    </row>
    <row r="84" spans="1:7" ht="18" customHeight="1" x14ac:dyDescent="0.45">
      <c r="A84" s="11" t="s">
        <v>316</v>
      </c>
      <c r="B84" s="11"/>
      <c r="C84" s="11" t="s">
        <v>319</v>
      </c>
      <c r="D84" s="11"/>
      <c r="E84" s="12">
        <v>5112103560</v>
      </c>
      <c r="F84" s="28"/>
      <c r="G84" s="12">
        <v>5112103560</v>
      </c>
    </row>
    <row r="85" spans="1:7" ht="18" customHeight="1" x14ac:dyDescent="0.45">
      <c r="A85" s="11" t="s">
        <v>219</v>
      </c>
      <c r="B85" s="11"/>
      <c r="C85" s="11" t="s">
        <v>321</v>
      </c>
      <c r="D85" s="11"/>
      <c r="E85" s="12">
        <v>64109585</v>
      </c>
      <c r="F85" s="28"/>
      <c r="G85" s="12">
        <v>64109585</v>
      </c>
    </row>
    <row r="86" spans="1:7" x14ac:dyDescent="0.45">
      <c r="A86" s="11" t="s">
        <v>219</v>
      </c>
      <c r="B86" s="11"/>
      <c r="C86" s="11" t="s">
        <v>323</v>
      </c>
      <c r="D86" s="11"/>
      <c r="E86" s="12">
        <v>153507945</v>
      </c>
      <c r="F86" s="28"/>
      <c r="G86" s="12">
        <v>153507945</v>
      </c>
    </row>
    <row r="87" spans="1:7" ht="23.25" customHeight="1" thickBot="1" x14ac:dyDescent="0.5">
      <c r="E87" s="17">
        <f>SUM(E8:E86)</f>
        <v>158402439473</v>
      </c>
      <c r="G87" s="17">
        <f>SUM(G8:G86)</f>
        <v>922537122767</v>
      </c>
    </row>
    <row r="88" spans="1:7" ht="19.5" thickTop="1" x14ac:dyDescent="0.45"/>
  </sheetData>
  <mergeCells count="9">
    <mergeCell ref="A2:H2"/>
    <mergeCell ref="A3:H3"/>
    <mergeCell ref="A4:H4"/>
    <mergeCell ref="G7"/>
    <mergeCell ref="G6:H6"/>
    <mergeCell ref="A7"/>
    <mergeCell ref="C7"/>
    <mergeCell ref="A6:C6"/>
    <mergeCell ref="E7"/>
  </mergeCells>
  <pageMargins left="0.7" right="0.7" top="0.75" bottom="0.75" header="0.3" footer="0.3"/>
  <pageSetup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rightToLeft="1" workbookViewId="0">
      <selection activeCell="E11" sqref="E11"/>
    </sheetView>
  </sheetViews>
  <sheetFormatPr defaultColWidth="9.125" defaultRowHeight="18.75" x14ac:dyDescent="0.45"/>
  <cols>
    <col min="1" max="1" width="35.75" style="1" bestFit="1" customWidth="1"/>
    <col min="2" max="2" width="1" style="1" customWidth="1"/>
    <col min="3" max="3" width="14" style="1" customWidth="1"/>
    <col min="4" max="4" width="1" style="1" customWidth="1"/>
    <col min="5" max="5" width="16.375" style="1" customWidth="1"/>
    <col min="6" max="6" width="1" style="1" customWidth="1"/>
    <col min="7" max="7" width="25.25" style="1" customWidth="1"/>
    <col min="8" max="16384" width="9.125" style="1"/>
  </cols>
  <sheetData>
    <row r="2" spans="1:7" ht="24" x14ac:dyDescent="0.45">
      <c r="A2" s="44" t="s">
        <v>0</v>
      </c>
      <c r="B2" s="44"/>
      <c r="C2" s="44"/>
      <c r="D2" s="44"/>
      <c r="E2" s="44"/>
    </row>
    <row r="3" spans="1:7" ht="24" x14ac:dyDescent="0.45">
      <c r="A3" s="44" t="s">
        <v>325</v>
      </c>
      <c r="B3" s="44"/>
      <c r="C3" s="44"/>
      <c r="D3" s="44"/>
      <c r="E3" s="44"/>
    </row>
    <row r="4" spans="1:7" ht="24" x14ac:dyDescent="0.45">
      <c r="A4" s="44" t="s">
        <v>2</v>
      </c>
      <c r="B4" s="44"/>
      <c r="C4" s="44"/>
      <c r="D4" s="44"/>
      <c r="E4" s="44"/>
    </row>
    <row r="6" spans="1:7" ht="22.5" x14ac:dyDescent="0.55000000000000004">
      <c r="A6" s="40" t="s">
        <v>479</v>
      </c>
      <c r="B6" s="5"/>
      <c r="C6" s="41" t="s">
        <v>327</v>
      </c>
      <c r="D6" s="5"/>
      <c r="E6" s="41" t="s">
        <v>6</v>
      </c>
    </row>
    <row r="7" spans="1:7" ht="22.5" x14ac:dyDescent="0.55000000000000004">
      <c r="A7" s="41" t="s">
        <v>479</v>
      </c>
      <c r="B7" s="5"/>
      <c r="C7" s="41" t="s">
        <v>216</v>
      </c>
      <c r="D7" s="5"/>
      <c r="E7" s="41" t="s">
        <v>216</v>
      </c>
    </row>
    <row r="8" spans="1:7" ht="22.5" x14ac:dyDescent="0.55000000000000004">
      <c r="A8" s="32" t="s">
        <v>479</v>
      </c>
      <c r="B8" s="5"/>
      <c r="C8" s="34">
        <v>0</v>
      </c>
      <c r="D8" s="35"/>
      <c r="E8" s="34">
        <v>1500000000</v>
      </c>
    </row>
    <row r="9" spans="1:7" ht="39.75" customHeight="1" x14ac:dyDescent="0.5">
      <c r="A9" s="33" t="s">
        <v>480</v>
      </c>
      <c r="C9" s="35">
        <v>0</v>
      </c>
      <c r="D9" s="35"/>
      <c r="E9" s="35">
        <v>46990137</v>
      </c>
    </row>
    <row r="10" spans="1:7" ht="39.75" customHeight="1" x14ac:dyDescent="0.5">
      <c r="A10" s="33" t="s">
        <v>481</v>
      </c>
      <c r="C10" s="35">
        <v>194807792</v>
      </c>
      <c r="D10" s="35"/>
      <c r="E10" s="35">
        <v>846815702</v>
      </c>
    </row>
    <row r="11" spans="1:7" ht="21.75" thickBot="1" x14ac:dyDescent="0.6">
      <c r="A11" s="2" t="s">
        <v>334</v>
      </c>
      <c r="C11" s="36">
        <f>SUM(C8:C10)</f>
        <v>194807792</v>
      </c>
      <c r="D11" s="37"/>
      <c r="E11" s="36">
        <f>SUM(E8:E10)</f>
        <v>2393805839</v>
      </c>
      <c r="G11" s="3"/>
    </row>
    <row r="12" spans="1:7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rightToLeft="1" tabSelected="1" workbookViewId="0">
      <selection activeCell="C11" sqref="C11"/>
    </sheetView>
  </sheetViews>
  <sheetFormatPr defaultColWidth="9.125" defaultRowHeight="18.75" x14ac:dyDescent="0.45"/>
  <cols>
    <col min="1" max="1" width="24" style="1" bestFit="1" customWidth="1"/>
    <col min="2" max="2" width="1" style="1" customWidth="1"/>
    <col min="3" max="3" width="16.875" style="1" bestFit="1" customWidth="1"/>
    <col min="4" max="4" width="1" style="1" customWidth="1"/>
    <col min="5" max="5" width="12.875" style="1" customWidth="1"/>
    <col min="6" max="6" width="1" style="1" customWidth="1"/>
    <col min="7" max="7" width="17" style="1" customWidth="1"/>
    <col min="8" max="8" width="1" style="1" customWidth="1"/>
    <col min="9" max="9" width="9.125" style="1" customWidth="1"/>
    <col min="10" max="16384" width="9.125" style="1"/>
  </cols>
  <sheetData>
    <row r="2" spans="1:9" ht="24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9" ht="24" x14ac:dyDescent="0.45">
      <c r="A3" s="44" t="s">
        <v>325</v>
      </c>
      <c r="B3" s="44"/>
      <c r="C3" s="44"/>
      <c r="D3" s="44"/>
      <c r="E3" s="44"/>
      <c r="F3" s="44"/>
      <c r="G3" s="44"/>
      <c r="H3" s="44"/>
      <c r="I3" s="44"/>
    </row>
    <row r="4" spans="1:9" ht="24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</row>
    <row r="6" spans="1:9" ht="50.25" customHeight="1" x14ac:dyDescent="0.45">
      <c r="A6" s="42" t="s">
        <v>329</v>
      </c>
      <c r="C6" s="42" t="s">
        <v>216</v>
      </c>
      <c r="E6" s="46" t="s">
        <v>377</v>
      </c>
      <c r="G6" s="46" t="s">
        <v>13</v>
      </c>
    </row>
    <row r="7" spans="1:9" ht="23.25" customHeight="1" x14ac:dyDescent="0.45">
      <c r="A7" s="1" t="s">
        <v>482</v>
      </c>
      <c r="C7" s="18">
        <v>-11104816475</v>
      </c>
      <c r="E7" s="19">
        <v>-3.5299999999999998E-2</v>
      </c>
      <c r="G7" s="19">
        <v>-5.9999999999999995E-4</v>
      </c>
    </row>
    <row r="8" spans="1:9" ht="23.25" customHeight="1" x14ac:dyDescent="0.45">
      <c r="A8" s="1" t="s">
        <v>483</v>
      </c>
      <c r="C8" s="3">
        <f>161415662800+6000000000</f>
        <v>167415662800</v>
      </c>
      <c r="E8" s="19">
        <v>0.51259999999999994</v>
      </c>
      <c r="G8" s="19">
        <v>8.2000000000000007E-3</v>
      </c>
    </row>
    <row r="9" spans="1:9" ht="23.25" customHeight="1" x14ac:dyDescent="0.45">
      <c r="A9" s="1" t="s">
        <v>484</v>
      </c>
      <c r="C9" s="3">
        <v>158402439473</v>
      </c>
      <c r="E9" s="19">
        <v>0.503</v>
      </c>
      <c r="G9" s="19">
        <v>8.0999999999999996E-3</v>
      </c>
    </row>
    <row r="10" spans="1:9" ht="29.25" customHeight="1" thickBot="1" x14ac:dyDescent="0.5">
      <c r="C10" s="26">
        <f>SUM(C7:C9)</f>
        <v>314713285798</v>
      </c>
    </row>
    <row r="11" spans="1:9" ht="19.5" thickTop="1" x14ac:dyDescent="0.45"/>
  </sheetData>
  <mergeCells count="7">
    <mergeCell ref="A6"/>
    <mergeCell ref="C6"/>
    <mergeCell ref="E6"/>
    <mergeCell ref="G6"/>
    <mergeCell ref="A2:I2"/>
    <mergeCell ref="A3:I3"/>
    <mergeCell ref="A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8"/>
  <sheetViews>
    <sheetView rightToLeft="1" zoomScaleNormal="100" workbookViewId="0">
      <selection activeCell="K62" sqref="K62"/>
    </sheetView>
  </sheetViews>
  <sheetFormatPr defaultColWidth="9.125" defaultRowHeight="18.75" x14ac:dyDescent="0.45"/>
  <cols>
    <col min="1" max="1" width="25.125" style="1" customWidth="1"/>
    <col min="2" max="2" width="1" style="6" customWidth="1"/>
    <col min="3" max="3" width="16.125" style="1" customWidth="1"/>
    <col min="4" max="4" width="1" style="6" customWidth="1"/>
    <col min="5" max="5" width="19.25" style="1" customWidth="1"/>
    <col min="6" max="6" width="1" style="6" customWidth="1"/>
    <col min="7" max="7" width="19.25" style="1" customWidth="1"/>
    <col min="8" max="8" width="1" style="6" customWidth="1"/>
    <col min="9" max="9" width="10.875" style="1" bestFit="1" customWidth="1"/>
    <col min="10" max="10" width="1" style="6" customWidth="1"/>
    <col min="11" max="11" width="13.375" style="1" customWidth="1"/>
    <col min="12" max="12" width="1" style="6" customWidth="1"/>
    <col min="13" max="13" width="7.75" style="1" bestFit="1" customWidth="1"/>
    <col min="14" max="14" width="1" style="6" customWidth="1"/>
    <col min="15" max="15" width="10.875" style="1" customWidth="1"/>
    <col min="16" max="16" width="1" style="6" customWidth="1"/>
    <col min="17" max="17" width="13.25" style="1" customWidth="1"/>
    <col min="18" max="18" width="1" style="6" customWidth="1"/>
    <col min="19" max="19" width="14.875" style="1" customWidth="1"/>
    <col min="20" max="20" width="1" style="6" customWidth="1"/>
    <col min="21" max="21" width="17.375" style="1" customWidth="1"/>
    <col min="22" max="22" width="1" style="6" customWidth="1"/>
    <col min="23" max="23" width="16.625" style="1" customWidth="1"/>
    <col min="24" max="24" width="1" style="6" customWidth="1"/>
    <col min="25" max="25" width="20.75" style="1" customWidth="1"/>
    <col min="26" max="26" width="1" style="1" customWidth="1"/>
    <col min="27" max="27" width="9.125" style="1" customWidth="1"/>
    <col min="28" max="16384" width="9.125" style="1"/>
  </cols>
  <sheetData>
    <row r="2" spans="1:25" ht="24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4" x14ac:dyDescent="0.4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24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6" spans="1:25" ht="22.5" x14ac:dyDescent="0.55000000000000004">
      <c r="A6" s="40" t="s">
        <v>3</v>
      </c>
      <c r="B6" s="7"/>
      <c r="C6" s="41" t="s">
        <v>4</v>
      </c>
      <c r="D6" s="41" t="s">
        <v>4</v>
      </c>
      <c r="E6" s="41" t="s">
        <v>4</v>
      </c>
      <c r="F6" s="41" t="s">
        <v>4</v>
      </c>
      <c r="G6" s="41" t="s">
        <v>4</v>
      </c>
      <c r="H6" s="7"/>
      <c r="I6" s="41" t="s">
        <v>5</v>
      </c>
      <c r="J6" s="41" t="s">
        <v>5</v>
      </c>
      <c r="K6" s="41" t="s">
        <v>5</v>
      </c>
      <c r="L6" s="41" t="s">
        <v>5</v>
      </c>
      <c r="M6" s="41" t="s">
        <v>5</v>
      </c>
      <c r="N6" s="41" t="s">
        <v>5</v>
      </c>
      <c r="O6" s="41" t="s">
        <v>5</v>
      </c>
      <c r="P6" s="7"/>
      <c r="Q6" s="41" t="s">
        <v>6</v>
      </c>
      <c r="R6" s="41" t="s">
        <v>6</v>
      </c>
      <c r="S6" s="41" t="s">
        <v>6</v>
      </c>
      <c r="T6" s="41" t="s">
        <v>6</v>
      </c>
      <c r="U6" s="41" t="s">
        <v>6</v>
      </c>
      <c r="V6" s="41" t="s">
        <v>6</v>
      </c>
      <c r="W6" s="41" t="s">
        <v>6</v>
      </c>
      <c r="X6" s="41" t="s">
        <v>6</v>
      </c>
      <c r="Y6" s="41" t="s">
        <v>6</v>
      </c>
    </row>
    <row r="7" spans="1:25" x14ac:dyDescent="0.45">
      <c r="A7" s="40" t="s">
        <v>3</v>
      </c>
      <c r="C7" s="42" t="s">
        <v>7</v>
      </c>
      <c r="E7" s="42" t="s">
        <v>8</v>
      </c>
      <c r="G7" s="42" t="s">
        <v>9</v>
      </c>
      <c r="I7" s="43" t="s">
        <v>10</v>
      </c>
      <c r="J7" s="43" t="s">
        <v>10</v>
      </c>
      <c r="K7" s="43" t="s">
        <v>10</v>
      </c>
      <c r="M7" s="43" t="s">
        <v>11</v>
      </c>
      <c r="N7" s="43" t="s">
        <v>11</v>
      </c>
      <c r="O7" s="43" t="s">
        <v>11</v>
      </c>
      <c r="Q7" s="42" t="s">
        <v>7</v>
      </c>
      <c r="S7" s="42" t="s">
        <v>12</v>
      </c>
      <c r="U7" s="42" t="s">
        <v>8</v>
      </c>
      <c r="W7" s="42" t="s">
        <v>9</v>
      </c>
      <c r="Y7" s="45" t="s">
        <v>13</v>
      </c>
    </row>
    <row r="8" spans="1:25" ht="34.5" customHeight="1" x14ac:dyDescent="0.45">
      <c r="A8" s="41" t="s">
        <v>3</v>
      </c>
      <c r="C8" s="43" t="s">
        <v>7</v>
      </c>
      <c r="E8" s="43" t="s">
        <v>8</v>
      </c>
      <c r="G8" s="43" t="s">
        <v>9</v>
      </c>
      <c r="I8" s="42" t="s">
        <v>7</v>
      </c>
      <c r="K8" s="42" t="s">
        <v>8</v>
      </c>
      <c r="M8" s="42" t="s">
        <v>7</v>
      </c>
      <c r="O8" s="42" t="s">
        <v>14</v>
      </c>
      <c r="Q8" s="43" t="s">
        <v>7</v>
      </c>
      <c r="S8" s="43" t="s">
        <v>12</v>
      </c>
      <c r="U8" s="43" t="s">
        <v>8</v>
      </c>
      <c r="W8" s="43" t="s">
        <v>9</v>
      </c>
      <c r="Y8" s="46" t="s">
        <v>13</v>
      </c>
    </row>
    <row r="9" spans="1:25" x14ac:dyDescent="0.45">
      <c r="A9" s="11" t="s">
        <v>15</v>
      </c>
      <c r="B9" s="20"/>
      <c r="C9" s="12">
        <v>21600000</v>
      </c>
      <c r="D9" s="21"/>
      <c r="E9" s="12">
        <v>102007913262</v>
      </c>
      <c r="F9" s="21"/>
      <c r="G9" s="12">
        <v>68300777880</v>
      </c>
      <c r="H9" s="21"/>
      <c r="I9" s="12">
        <v>0</v>
      </c>
      <c r="J9" s="21"/>
      <c r="K9" s="12">
        <v>0</v>
      </c>
      <c r="L9" s="21"/>
      <c r="M9" s="12">
        <v>0</v>
      </c>
      <c r="N9" s="21"/>
      <c r="O9" s="12">
        <v>0</v>
      </c>
      <c r="P9" s="21"/>
      <c r="Q9" s="12">
        <v>21600000</v>
      </c>
      <c r="R9" s="21"/>
      <c r="S9" s="12">
        <v>3616</v>
      </c>
      <c r="T9" s="21"/>
      <c r="U9" s="12">
        <v>102007913262</v>
      </c>
      <c r="V9" s="21"/>
      <c r="W9" s="12">
        <v>77640871680</v>
      </c>
      <c r="Y9" s="8" t="s">
        <v>16</v>
      </c>
    </row>
    <row r="10" spans="1:25" x14ac:dyDescent="0.45">
      <c r="A10" s="11" t="s">
        <v>17</v>
      </c>
      <c r="B10" s="20"/>
      <c r="C10" s="12">
        <v>4200000</v>
      </c>
      <c r="D10" s="21"/>
      <c r="E10" s="12">
        <v>12021321371</v>
      </c>
      <c r="F10" s="21"/>
      <c r="G10" s="12">
        <v>7264517400</v>
      </c>
      <c r="H10" s="21"/>
      <c r="I10" s="12">
        <v>0</v>
      </c>
      <c r="J10" s="21"/>
      <c r="K10" s="12">
        <v>0</v>
      </c>
      <c r="L10" s="21"/>
      <c r="M10" s="12">
        <v>0</v>
      </c>
      <c r="N10" s="21"/>
      <c r="O10" s="12">
        <v>0</v>
      </c>
      <c r="P10" s="21"/>
      <c r="Q10" s="12">
        <v>4200000</v>
      </c>
      <c r="R10" s="21"/>
      <c r="S10" s="12">
        <v>1833</v>
      </c>
      <c r="T10" s="21"/>
      <c r="U10" s="12">
        <v>12021321371</v>
      </c>
      <c r="V10" s="21"/>
      <c r="W10" s="12">
        <v>7652793330</v>
      </c>
      <c r="Y10" s="8" t="s">
        <v>18</v>
      </c>
    </row>
    <row r="11" spans="1:25" x14ac:dyDescent="0.45">
      <c r="A11" s="11" t="s">
        <v>19</v>
      </c>
      <c r="B11" s="20"/>
      <c r="C11" s="12">
        <v>110000000</v>
      </c>
      <c r="D11" s="21"/>
      <c r="E11" s="12">
        <v>201078744480</v>
      </c>
      <c r="F11" s="21"/>
      <c r="G11" s="12">
        <v>224048929500</v>
      </c>
      <c r="H11" s="21"/>
      <c r="I11" s="12">
        <v>0</v>
      </c>
      <c r="J11" s="21"/>
      <c r="K11" s="12">
        <v>0</v>
      </c>
      <c r="L11" s="21"/>
      <c r="M11" s="12">
        <v>0</v>
      </c>
      <c r="N11" s="21"/>
      <c r="O11" s="12">
        <v>0</v>
      </c>
      <c r="P11" s="21"/>
      <c r="Q11" s="12">
        <v>110000000</v>
      </c>
      <c r="R11" s="21"/>
      <c r="S11" s="12">
        <v>2083</v>
      </c>
      <c r="T11" s="21"/>
      <c r="U11" s="12">
        <v>201078744480</v>
      </c>
      <c r="V11" s="21"/>
      <c r="W11" s="12">
        <v>227766676500</v>
      </c>
      <c r="Y11" s="8" t="s">
        <v>20</v>
      </c>
    </row>
    <row r="12" spans="1:25" x14ac:dyDescent="0.45">
      <c r="A12" s="11" t="s">
        <v>21</v>
      </c>
      <c r="B12" s="20"/>
      <c r="C12" s="12">
        <v>38137</v>
      </c>
      <c r="D12" s="21"/>
      <c r="E12" s="12">
        <v>26720136</v>
      </c>
      <c r="F12" s="21"/>
      <c r="G12" s="12">
        <v>26537059.395</v>
      </c>
      <c r="H12" s="21"/>
      <c r="I12" s="12">
        <v>0</v>
      </c>
      <c r="J12" s="21"/>
      <c r="K12" s="12">
        <v>0</v>
      </c>
      <c r="L12" s="21"/>
      <c r="M12" s="12">
        <v>0</v>
      </c>
      <c r="N12" s="21"/>
      <c r="O12" s="12">
        <v>0</v>
      </c>
      <c r="P12" s="21"/>
      <c r="Q12" s="12">
        <v>38137</v>
      </c>
      <c r="R12" s="21"/>
      <c r="S12" s="12">
        <v>700</v>
      </c>
      <c r="T12" s="21"/>
      <c r="U12" s="12">
        <v>26720136</v>
      </c>
      <c r="V12" s="21"/>
      <c r="W12" s="12">
        <v>26537059.395</v>
      </c>
      <c r="Y12" s="8" t="s">
        <v>22</v>
      </c>
    </row>
    <row r="13" spans="1:25" x14ac:dyDescent="0.45">
      <c r="A13" s="11" t="s">
        <v>23</v>
      </c>
      <c r="B13" s="20"/>
      <c r="C13" s="12">
        <v>16186689</v>
      </c>
      <c r="D13" s="21"/>
      <c r="E13" s="12">
        <v>102201364106</v>
      </c>
      <c r="F13" s="21"/>
      <c r="G13" s="12">
        <v>103782939392.903</v>
      </c>
      <c r="H13" s="21"/>
      <c r="I13" s="12">
        <v>0</v>
      </c>
      <c r="J13" s="21"/>
      <c r="K13" s="12">
        <v>0</v>
      </c>
      <c r="L13" s="21"/>
      <c r="M13" s="12">
        <v>0</v>
      </c>
      <c r="N13" s="21"/>
      <c r="O13" s="12">
        <v>0</v>
      </c>
      <c r="P13" s="21"/>
      <c r="Q13" s="12">
        <v>16186689</v>
      </c>
      <c r="R13" s="21"/>
      <c r="S13" s="12">
        <v>6500</v>
      </c>
      <c r="T13" s="21"/>
      <c r="U13" s="12">
        <v>102201364106</v>
      </c>
      <c r="V13" s="21"/>
      <c r="W13" s="12">
        <v>104587458302.925</v>
      </c>
      <c r="Y13" s="8" t="s">
        <v>24</v>
      </c>
    </row>
    <row r="14" spans="1:25" x14ac:dyDescent="0.45">
      <c r="A14" s="11" t="s">
        <v>25</v>
      </c>
      <c r="B14" s="20"/>
      <c r="C14" s="12">
        <v>6587584</v>
      </c>
      <c r="D14" s="21"/>
      <c r="E14" s="12">
        <v>239335420873</v>
      </c>
      <c r="F14" s="21"/>
      <c r="G14" s="12">
        <v>225002607391.87201</v>
      </c>
      <c r="H14" s="21"/>
      <c r="I14" s="12">
        <v>0</v>
      </c>
      <c r="J14" s="21"/>
      <c r="K14" s="12">
        <v>0</v>
      </c>
      <c r="L14" s="21"/>
      <c r="M14" s="12">
        <v>0</v>
      </c>
      <c r="N14" s="21"/>
      <c r="O14" s="12">
        <v>0</v>
      </c>
      <c r="P14" s="21"/>
      <c r="Q14" s="12">
        <v>6587584</v>
      </c>
      <c r="R14" s="21"/>
      <c r="S14" s="12">
        <v>33520</v>
      </c>
      <c r="T14" s="21"/>
      <c r="U14" s="12">
        <v>239335420873</v>
      </c>
      <c r="V14" s="21"/>
      <c r="W14" s="12">
        <v>219501961576.70401</v>
      </c>
      <c r="Y14" s="8" t="s">
        <v>26</v>
      </c>
    </row>
    <row r="15" spans="1:25" x14ac:dyDescent="0.45">
      <c r="A15" s="11" t="s">
        <v>27</v>
      </c>
      <c r="B15" s="20"/>
      <c r="C15" s="12">
        <v>300000</v>
      </c>
      <c r="D15" s="21"/>
      <c r="E15" s="12">
        <v>36718226015</v>
      </c>
      <c r="F15" s="21"/>
      <c r="G15" s="12">
        <v>33698295000</v>
      </c>
      <c r="H15" s="21"/>
      <c r="I15" s="12">
        <v>0</v>
      </c>
      <c r="J15" s="21"/>
      <c r="K15" s="12">
        <v>0</v>
      </c>
      <c r="L15" s="21"/>
      <c r="M15" s="12">
        <v>0</v>
      </c>
      <c r="N15" s="21"/>
      <c r="O15" s="12">
        <v>0</v>
      </c>
      <c r="P15" s="21"/>
      <c r="Q15" s="12">
        <v>300000</v>
      </c>
      <c r="R15" s="21"/>
      <c r="S15" s="12">
        <v>113800</v>
      </c>
      <c r="T15" s="21"/>
      <c r="U15" s="12">
        <v>36718226015</v>
      </c>
      <c r="V15" s="21"/>
      <c r="W15" s="12">
        <v>33936867000</v>
      </c>
      <c r="Y15" s="8" t="s">
        <v>28</v>
      </c>
    </row>
    <row r="16" spans="1:25" x14ac:dyDescent="0.45">
      <c r="A16" s="11" t="s">
        <v>29</v>
      </c>
      <c r="B16" s="20"/>
      <c r="C16" s="12">
        <v>1000000</v>
      </c>
      <c r="D16" s="21"/>
      <c r="E16" s="12">
        <v>67075014063</v>
      </c>
      <c r="F16" s="21"/>
      <c r="G16" s="12">
        <v>72217732500</v>
      </c>
      <c r="H16" s="21"/>
      <c r="I16" s="12">
        <v>0</v>
      </c>
      <c r="J16" s="21"/>
      <c r="K16" s="12">
        <v>0</v>
      </c>
      <c r="L16" s="21"/>
      <c r="M16" s="12">
        <v>0</v>
      </c>
      <c r="N16" s="21"/>
      <c r="O16" s="12">
        <v>0</v>
      </c>
      <c r="P16" s="21"/>
      <c r="Q16" s="12">
        <v>1000000</v>
      </c>
      <c r="R16" s="21"/>
      <c r="S16" s="12">
        <v>70300</v>
      </c>
      <c r="T16" s="21"/>
      <c r="U16" s="12">
        <v>67075014063</v>
      </c>
      <c r="V16" s="21"/>
      <c r="W16" s="12">
        <v>69881715000</v>
      </c>
      <c r="Y16" s="8" t="s">
        <v>30</v>
      </c>
    </row>
    <row r="17" spans="1:25" x14ac:dyDescent="0.45">
      <c r="A17" s="11" t="s">
        <v>31</v>
      </c>
      <c r="B17" s="20"/>
      <c r="C17" s="12">
        <v>200000</v>
      </c>
      <c r="D17" s="21"/>
      <c r="E17" s="12">
        <v>12613759912</v>
      </c>
      <c r="F17" s="21"/>
      <c r="G17" s="12">
        <v>15109560000</v>
      </c>
      <c r="H17" s="21"/>
      <c r="I17" s="12">
        <v>0</v>
      </c>
      <c r="J17" s="21"/>
      <c r="K17" s="12">
        <v>0</v>
      </c>
      <c r="L17" s="21"/>
      <c r="M17" s="12">
        <v>0</v>
      </c>
      <c r="N17" s="21"/>
      <c r="O17" s="12">
        <v>0</v>
      </c>
      <c r="P17" s="21"/>
      <c r="Q17" s="12">
        <v>200000</v>
      </c>
      <c r="R17" s="21"/>
      <c r="S17" s="12">
        <v>73000</v>
      </c>
      <c r="T17" s="21"/>
      <c r="U17" s="12">
        <v>12613759912</v>
      </c>
      <c r="V17" s="21"/>
      <c r="W17" s="12">
        <v>14513130000</v>
      </c>
      <c r="Y17" s="8" t="s">
        <v>32</v>
      </c>
    </row>
    <row r="18" spans="1:25" x14ac:dyDescent="0.45">
      <c r="A18" s="11" t="s">
        <v>33</v>
      </c>
      <c r="B18" s="20"/>
      <c r="C18" s="12">
        <v>360032</v>
      </c>
      <c r="D18" s="21"/>
      <c r="E18" s="12">
        <v>835274240</v>
      </c>
      <c r="F18" s="21"/>
      <c r="G18" s="12">
        <v>429467771.51999998</v>
      </c>
      <c r="H18" s="21"/>
      <c r="I18" s="12">
        <v>0</v>
      </c>
      <c r="J18" s="21"/>
      <c r="K18" s="12">
        <v>0</v>
      </c>
      <c r="L18" s="21"/>
      <c r="M18" s="12">
        <v>0</v>
      </c>
      <c r="N18" s="21"/>
      <c r="O18" s="12">
        <v>0</v>
      </c>
      <c r="P18" s="21"/>
      <c r="Q18" s="12">
        <v>360032</v>
      </c>
      <c r="R18" s="21"/>
      <c r="S18" s="12">
        <v>1167</v>
      </c>
      <c r="T18" s="21"/>
      <c r="U18" s="12">
        <v>835274240</v>
      </c>
      <c r="V18" s="21"/>
      <c r="W18" s="12">
        <v>417657407.80320001</v>
      </c>
      <c r="Y18" s="8" t="s">
        <v>22</v>
      </c>
    </row>
    <row r="19" spans="1:25" x14ac:dyDescent="0.45">
      <c r="A19" s="11" t="s">
        <v>34</v>
      </c>
      <c r="B19" s="20"/>
      <c r="C19" s="12">
        <v>700</v>
      </c>
      <c r="D19" s="21"/>
      <c r="E19" s="12">
        <v>22213800</v>
      </c>
      <c r="F19" s="21"/>
      <c r="G19" s="12">
        <v>9887815.3499999996</v>
      </c>
      <c r="H19" s="21"/>
      <c r="I19" s="12">
        <v>0</v>
      </c>
      <c r="J19" s="21"/>
      <c r="K19" s="12">
        <v>0</v>
      </c>
      <c r="L19" s="21"/>
      <c r="M19" s="12">
        <v>0</v>
      </c>
      <c r="N19" s="21"/>
      <c r="O19" s="12">
        <v>0</v>
      </c>
      <c r="P19" s="21"/>
      <c r="Q19" s="12">
        <v>700</v>
      </c>
      <c r="R19" s="21"/>
      <c r="S19" s="12">
        <v>13750</v>
      </c>
      <c r="T19" s="21"/>
      <c r="U19" s="12">
        <v>22213800</v>
      </c>
      <c r="V19" s="21"/>
      <c r="W19" s="12">
        <v>9567731.25</v>
      </c>
      <c r="Y19" s="8" t="s">
        <v>22</v>
      </c>
    </row>
    <row r="20" spans="1:25" x14ac:dyDescent="0.45">
      <c r="A20" s="11" t="s">
        <v>35</v>
      </c>
      <c r="B20" s="20"/>
      <c r="C20" s="12">
        <v>600000</v>
      </c>
      <c r="D20" s="21"/>
      <c r="E20" s="12">
        <v>10064749564</v>
      </c>
      <c r="F20" s="21"/>
      <c r="G20" s="12">
        <v>10043881200</v>
      </c>
      <c r="H20" s="21"/>
      <c r="I20" s="12">
        <v>0</v>
      </c>
      <c r="J20" s="21"/>
      <c r="K20" s="12">
        <v>0</v>
      </c>
      <c r="L20" s="21"/>
      <c r="M20" s="12">
        <v>0</v>
      </c>
      <c r="N20" s="21"/>
      <c r="O20" s="12">
        <v>0</v>
      </c>
      <c r="P20" s="21"/>
      <c r="Q20" s="12">
        <v>600000</v>
      </c>
      <c r="R20" s="21"/>
      <c r="S20" s="12">
        <v>17200</v>
      </c>
      <c r="T20" s="21"/>
      <c r="U20" s="12">
        <v>10064749564</v>
      </c>
      <c r="V20" s="21"/>
      <c r="W20" s="12">
        <v>10258596000</v>
      </c>
      <c r="Y20" s="8" t="s">
        <v>36</v>
      </c>
    </row>
    <row r="21" spans="1:25" x14ac:dyDescent="0.45">
      <c r="A21" s="11" t="s">
        <v>37</v>
      </c>
      <c r="B21" s="20"/>
      <c r="C21" s="12">
        <v>600000</v>
      </c>
      <c r="D21" s="21"/>
      <c r="E21" s="12">
        <v>20101266954</v>
      </c>
      <c r="F21" s="21"/>
      <c r="G21" s="12">
        <v>16670218500</v>
      </c>
      <c r="H21" s="21"/>
      <c r="I21" s="12">
        <v>0</v>
      </c>
      <c r="J21" s="21"/>
      <c r="K21" s="12">
        <v>0</v>
      </c>
      <c r="L21" s="21"/>
      <c r="M21" s="12">
        <v>0</v>
      </c>
      <c r="N21" s="21"/>
      <c r="O21" s="12">
        <v>0</v>
      </c>
      <c r="P21" s="21"/>
      <c r="Q21" s="12">
        <v>600000</v>
      </c>
      <c r="R21" s="21"/>
      <c r="S21" s="12">
        <v>15020</v>
      </c>
      <c r="T21" s="21"/>
      <c r="U21" s="12">
        <v>11743866954</v>
      </c>
      <c r="V21" s="21"/>
      <c r="W21" s="12">
        <v>8958378600</v>
      </c>
      <c r="Y21" s="8" t="s">
        <v>36</v>
      </c>
    </row>
    <row r="22" spans="1:25" x14ac:dyDescent="0.45">
      <c r="A22" s="11" t="s">
        <v>38</v>
      </c>
      <c r="B22" s="20"/>
      <c r="C22" s="12">
        <v>11521222</v>
      </c>
      <c r="D22" s="21"/>
      <c r="E22" s="12">
        <v>13486977291</v>
      </c>
      <c r="F22" s="21"/>
      <c r="G22" s="12">
        <v>10902942534.103201</v>
      </c>
      <c r="H22" s="21"/>
      <c r="I22" s="12">
        <v>0</v>
      </c>
      <c r="J22" s="21"/>
      <c r="K22" s="12">
        <v>0</v>
      </c>
      <c r="L22" s="21"/>
      <c r="M22" s="12">
        <v>0</v>
      </c>
      <c r="N22" s="21"/>
      <c r="O22" s="12">
        <v>0</v>
      </c>
      <c r="P22" s="21"/>
      <c r="Q22" s="12">
        <v>11521222</v>
      </c>
      <c r="R22" s="21"/>
      <c r="S22" s="12">
        <v>952</v>
      </c>
      <c r="T22" s="21"/>
      <c r="U22" s="12">
        <v>13486977291</v>
      </c>
      <c r="V22" s="21"/>
      <c r="W22" s="12">
        <v>10902942534.103201</v>
      </c>
      <c r="Y22" s="8" t="s">
        <v>39</v>
      </c>
    </row>
    <row r="23" spans="1:25" x14ac:dyDescent="0.45">
      <c r="A23" s="11" t="s">
        <v>40</v>
      </c>
      <c r="B23" s="20"/>
      <c r="C23" s="12">
        <v>3000000</v>
      </c>
      <c r="D23" s="21"/>
      <c r="E23" s="12">
        <v>53754083089</v>
      </c>
      <c r="F23" s="21"/>
      <c r="G23" s="12">
        <v>38350449000</v>
      </c>
      <c r="H23" s="21"/>
      <c r="I23" s="12">
        <v>0</v>
      </c>
      <c r="J23" s="21"/>
      <c r="K23" s="12">
        <v>0</v>
      </c>
      <c r="L23" s="21"/>
      <c r="M23" s="12">
        <v>0</v>
      </c>
      <c r="N23" s="21"/>
      <c r="O23" s="12">
        <v>0</v>
      </c>
      <c r="P23" s="21"/>
      <c r="Q23" s="12">
        <v>3000000</v>
      </c>
      <c r="R23" s="21"/>
      <c r="S23" s="12">
        <v>11640</v>
      </c>
      <c r="T23" s="21"/>
      <c r="U23" s="12">
        <v>53754083089</v>
      </c>
      <c r="V23" s="21"/>
      <c r="W23" s="12">
        <v>34712226000</v>
      </c>
      <c r="Y23" s="8" t="s">
        <v>41</v>
      </c>
    </row>
    <row r="24" spans="1:25" x14ac:dyDescent="0.45">
      <c r="A24" s="11" t="s">
        <v>42</v>
      </c>
      <c r="B24" s="20"/>
      <c r="C24" s="12">
        <v>1000000</v>
      </c>
      <c r="D24" s="21"/>
      <c r="E24" s="12">
        <v>11925655289</v>
      </c>
      <c r="F24" s="21"/>
      <c r="G24" s="12">
        <v>10874907000</v>
      </c>
      <c r="H24" s="21"/>
      <c r="I24" s="12">
        <v>0</v>
      </c>
      <c r="J24" s="21"/>
      <c r="K24" s="12">
        <v>0</v>
      </c>
      <c r="L24" s="21"/>
      <c r="M24" s="12">
        <v>0</v>
      </c>
      <c r="N24" s="21"/>
      <c r="O24" s="12">
        <v>0</v>
      </c>
      <c r="P24" s="21"/>
      <c r="Q24" s="12">
        <v>1000000</v>
      </c>
      <c r="R24" s="21"/>
      <c r="S24" s="12">
        <v>10510</v>
      </c>
      <c r="T24" s="21"/>
      <c r="U24" s="12">
        <v>11925655289</v>
      </c>
      <c r="V24" s="21"/>
      <c r="W24" s="12">
        <v>10447465500</v>
      </c>
      <c r="Y24" s="8" t="s">
        <v>36</v>
      </c>
    </row>
    <row r="25" spans="1:25" x14ac:dyDescent="0.45">
      <c r="A25" s="11" t="s">
        <v>43</v>
      </c>
      <c r="B25" s="20"/>
      <c r="C25" s="12">
        <v>885810</v>
      </c>
      <c r="D25" s="21"/>
      <c r="E25" s="12">
        <v>15951267781</v>
      </c>
      <c r="F25" s="21"/>
      <c r="G25" s="12">
        <v>11764006791.48</v>
      </c>
      <c r="H25" s="21"/>
      <c r="I25" s="12">
        <v>0</v>
      </c>
      <c r="J25" s="21"/>
      <c r="K25" s="12">
        <v>0</v>
      </c>
      <c r="L25" s="21"/>
      <c r="M25" s="12">
        <v>0</v>
      </c>
      <c r="N25" s="21"/>
      <c r="O25" s="12">
        <v>0</v>
      </c>
      <c r="P25" s="21"/>
      <c r="Q25" s="12">
        <v>885810</v>
      </c>
      <c r="R25" s="21"/>
      <c r="S25" s="12">
        <v>13930</v>
      </c>
      <c r="T25" s="21"/>
      <c r="U25" s="12">
        <v>15951267781</v>
      </c>
      <c r="V25" s="21"/>
      <c r="W25" s="12">
        <v>12265914266.865</v>
      </c>
      <c r="Y25" s="8" t="s">
        <v>39</v>
      </c>
    </row>
    <row r="26" spans="1:25" x14ac:dyDescent="0.45">
      <c r="A26" s="11" t="s">
        <v>44</v>
      </c>
      <c r="B26" s="20"/>
      <c r="C26" s="12">
        <v>899899</v>
      </c>
      <c r="D26" s="21"/>
      <c r="E26" s="12">
        <v>2988342016</v>
      </c>
      <c r="F26" s="21"/>
      <c r="G26" s="12">
        <v>2052979859.1802499</v>
      </c>
      <c r="H26" s="21"/>
      <c r="I26" s="12">
        <v>0</v>
      </c>
      <c r="J26" s="21"/>
      <c r="K26" s="12">
        <v>0</v>
      </c>
      <c r="L26" s="21"/>
      <c r="M26" s="12">
        <v>0</v>
      </c>
      <c r="N26" s="21"/>
      <c r="O26" s="12">
        <v>0</v>
      </c>
      <c r="P26" s="21"/>
      <c r="Q26" s="12">
        <v>899899</v>
      </c>
      <c r="R26" s="21"/>
      <c r="S26" s="12">
        <v>2215</v>
      </c>
      <c r="T26" s="21"/>
      <c r="U26" s="12">
        <v>2988342016</v>
      </c>
      <c r="V26" s="21"/>
      <c r="W26" s="12">
        <v>1981416291.10425</v>
      </c>
      <c r="Y26" s="8" t="s">
        <v>45</v>
      </c>
    </row>
    <row r="27" spans="1:25" x14ac:dyDescent="0.45">
      <c r="A27" s="11" t="s">
        <v>46</v>
      </c>
      <c r="B27" s="20"/>
      <c r="C27" s="12">
        <v>1000000</v>
      </c>
      <c r="D27" s="21"/>
      <c r="E27" s="12">
        <v>87846410485</v>
      </c>
      <c r="F27" s="21"/>
      <c r="G27" s="12">
        <v>69956827500</v>
      </c>
      <c r="H27" s="21"/>
      <c r="I27" s="12">
        <v>0</v>
      </c>
      <c r="J27" s="21"/>
      <c r="K27" s="12">
        <v>0</v>
      </c>
      <c r="L27" s="21"/>
      <c r="M27" s="12">
        <v>0</v>
      </c>
      <c r="N27" s="21"/>
      <c r="O27" s="12">
        <v>0</v>
      </c>
      <c r="P27" s="21"/>
      <c r="Q27" s="12">
        <v>1000000</v>
      </c>
      <c r="R27" s="21"/>
      <c r="S27" s="12">
        <v>68060</v>
      </c>
      <c r="T27" s="21"/>
      <c r="U27" s="12">
        <v>87846410485</v>
      </c>
      <c r="V27" s="21"/>
      <c r="W27" s="12">
        <v>67979178750</v>
      </c>
      <c r="Y27" s="8" t="s">
        <v>47</v>
      </c>
    </row>
    <row r="28" spans="1:25" x14ac:dyDescent="0.45">
      <c r="A28" s="11" t="s">
        <v>48</v>
      </c>
      <c r="B28" s="20"/>
      <c r="C28" s="12">
        <v>5000000</v>
      </c>
      <c r="D28" s="21"/>
      <c r="E28" s="12">
        <v>50058000000</v>
      </c>
      <c r="F28" s="21"/>
      <c r="G28" s="12">
        <v>47643356250</v>
      </c>
      <c r="H28" s="21"/>
      <c r="I28" s="12">
        <v>0</v>
      </c>
      <c r="J28" s="21"/>
      <c r="K28" s="12">
        <v>0</v>
      </c>
      <c r="L28" s="21"/>
      <c r="M28" s="12">
        <v>0</v>
      </c>
      <c r="N28" s="21"/>
      <c r="O28" s="12">
        <v>0</v>
      </c>
      <c r="P28" s="21"/>
      <c r="Q28" s="12">
        <v>5000000</v>
      </c>
      <c r="R28" s="21"/>
      <c r="S28" s="12">
        <v>9420</v>
      </c>
      <c r="T28" s="21"/>
      <c r="U28" s="12">
        <v>50058000000</v>
      </c>
      <c r="V28" s="21"/>
      <c r="W28" s="12">
        <v>47044068750</v>
      </c>
      <c r="Y28" s="8" t="s">
        <v>49</v>
      </c>
    </row>
    <row r="29" spans="1:25" x14ac:dyDescent="0.45">
      <c r="A29" s="11" t="s">
        <v>50</v>
      </c>
      <c r="B29" s="20"/>
      <c r="C29" s="12">
        <v>2403083</v>
      </c>
      <c r="D29" s="21"/>
      <c r="E29" s="12">
        <v>50035548454</v>
      </c>
      <c r="F29" s="21"/>
      <c r="G29" s="12">
        <v>44907576675.175903</v>
      </c>
      <c r="H29" s="21"/>
      <c r="I29" s="12">
        <v>0</v>
      </c>
      <c r="J29" s="21"/>
      <c r="K29" s="12">
        <v>0</v>
      </c>
      <c r="L29" s="21"/>
      <c r="M29" s="12">
        <v>0</v>
      </c>
      <c r="N29" s="21"/>
      <c r="O29" s="12">
        <v>0</v>
      </c>
      <c r="P29" s="21"/>
      <c r="Q29" s="12">
        <v>2403083</v>
      </c>
      <c r="R29" s="21"/>
      <c r="S29" s="12">
        <v>15388</v>
      </c>
      <c r="T29" s="21"/>
      <c r="U29" s="12">
        <v>50035548454</v>
      </c>
      <c r="V29" s="21"/>
      <c r="W29" s="12">
        <v>36936115766.615402</v>
      </c>
      <c r="Y29" s="8" t="s">
        <v>51</v>
      </c>
    </row>
    <row r="30" spans="1:25" x14ac:dyDescent="0.45">
      <c r="A30" s="11" t="s">
        <v>52</v>
      </c>
      <c r="B30" s="20"/>
      <c r="C30" s="12">
        <v>5000000</v>
      </c>
      <c r="D30" s="21"/>
      <c r="E30" s="12">
        <v>50058000000</v>
      </c>
      <c r="F30" s="21"/>
      <c r="G30" s="12">
        <v>49940625000</v>
      </c>
      <c r="H30" s="21"/>
      <c r="I30" s="12">
        <v>0</v>
      </c>
      <c r="J30" s="21"/>
      <c r="K30" s="12">
        <v>0</v>
      </c>
      <c r="L30" s="21"/>
      <c r="M30" s="12">
        <v>0</v>
      </c>
      <c r="N30" s="21"/>
      <c r="O30" s="12">
        <v>0</v>
      </c>
      <c r="P30" s="21"/>
      <c r="Q30" s="12">
        <v>5000000</v>
      </c>
      <c r="R30" s="21"/>
      <c r="S30" s="12">
        <v>9990</v>
      </c>
      <c r="T30" s="21"/>
      <c r="U30" s="12">
        <v>50058000000</v>
      </c>
      <c r="V30" s="21"/>
      <c r="W30" s="12">
        <v>49890684375</v>
      </c>
      <c r="Y30" s="8" t="s">
        <v>53</v>
      </c>
    </row>
    <row r="31" spans="1:25" x14ac:dyDescent="0.45">
      <c r="A31" s="11" t="s">
        <v>54</v>
      </c>
      <c r="B31" s="20"/>
      <c r="C31" s="12">
        <v>1000000</v>
      </c>
      <c r="D31" s="21"/>
      <c r="E31" s="12">
        <v>10000000000</v>
      </c>
      <c r="F31" s="21"/>
      <c r="G31" s="12">
        <v>10241000000</v>
      </c>
      <c r="H31" s="21"/>
      <c r="I31" s="12">
        <v>0</v>
      </c>
      <c r="J31" s="21"/>
      <c r="K31" s="12">
        <v>0</v>
      </c>
      <c r="L31" s="21"/>
      <c r="M31" s="12">
        <v>0</v>
      </c>
      <c r="N31" s="21"/>
      <c r="O31" s="12">
        <v>0</v>
      </c>
      <c r="P31" s="21"/>
      <c r="Q31" s="12">
        <v>1000000</v>
      </c>
      <c r="R31" s="21"/>
      <c r="S31" s="12">
        <v>10491</v>
      </c>
      <c r="T31" s="21"/>
      <c r="U31" s="12">
        <v>10000000000</v>
      </c>
      <c r="V31" s="21"/>
      <c r="W31" s="12">
        <v>10491000000</v>
      </c>
      <c r="Y31" s="8" t="s">
        <v>36</v>
      </c>
    </row>
    <row r="32" spans="1:25" x14ac:dyDescent="0.45">
      <c r="A32" s="11" t="s">
        <v>55</v>
      </c>
      <c r="B32" s="20"/>
      <c r="C32" s="12">
        <v>780900</v>
      </c>
      <c r="D32" s="21"/>
      <c r="E32" s="12">
        <v>36953558705</v>
      </c>
      <c r="F32" s="21"/>
      <c r="G32" s="12">
        <v>34931414025</v>
      </c>
      <c r="H32" s="21"/>
      <c r="I32" s="12">
        <v>0</v>
      </c>
      <c r="J32" s="21"/>
      <c r="K32" s="12">
        <v>0</v>
      </c>
      <c r="L32" s="21"/>
      <c r="M32" s="12">
        <v>0</v>
      </c>
      <c r="N32" s="21"/>
      <c r="O32" s="12">
        <v>0</v>
      </c>
      <c r="P32" s="21"/>
      <c r="Q32" s="12">
        <v>780900</v>
      </c>
      <c r="R32" s="21"/>
      <c r="S32" s="12">
        <v>32470</v>
      </c>
      <c r="T32" s="21"/>
      <c r="U32" s="12">
        <v>36953558705</v>
      </c>
      <c r="V32" s="21"/>
      <c r="W32" s="12">
        <v>25204955853.150002</v>
      </c>
      <c r="Y32" s="8" t="s">
        <v>56</v>
      </c>
    </row>
    <row r="33" spans="1:25" x14ac:dyDescent="0.45">
      <c r="A33" s="11" t="s">
        <v>57</v>
      </c>
      <c r="B33" s="20"/>
      <c r="C33" s="12">
        <v>1850000</v>
      </c>
      <c r="D33" s="21"/>
      <c r="E33" s="12">
        <v>11210070164</v>
      </c>
      <c r="F33" s="21"/>
      <c r="G33" s="12">
        <v>12358029600</v>
      </c>
      <c r="H33" s="21"/>
      <c r="I33" s="12">
        <v>0</v>
      </c>
      <c r="J33" s="21"/>
      <c r="K33" s="12">
        <v>0</v>
      </c>
      <c r="L33" s="21"/>
      <c r="M33" s="12">
        <v>0</v>
      </c>
      <c r="N33" s="21"/>
      <c r="O33" s="12">
        <v>0</v>
      </c>
      <c r="P33" s="21"/>
      <c r="Q33" s="12">
        <v>1850000</v>
      </c>
      <c r="R33" s="21"/>
      <c r="S33" s="12">
        <v>4960</v>
      </c>
      <c r="T33" s="21"/>
      <c r="U33" s="12">
        <v>11210070164</v>
      </c>
      <c r="V33" s="21"/>
      <c r="W33" s="12">
        <v>9121402800</v>
      </c>
      <c r="Y33" s="8" t="s">
        <v>36</v>
      </c>
    </row>
    <row r="34" spans="1:25" x14ac:dyDescent="0.45">
      <c r="A34" s="11" t="s">
        <v>58</v>
      </c>
      <c r="B34" s="20"/>
      <c r="C34" s="12">
        <v>3600000</v>
      </c>
      <c r="D34" s="21"/>
      <c r="E34" s="12">
        <v>19905138650</v>
      </c>
      <c r="F34" s="21"/>
      <c r="G34" s="12">
        <v>19503261000</v>
      </c>
      <c r="H34" s="21"/>
      <c r="I34" s="12">
        <v>0</v>
      </c>
      <c r="J34" s="21"/>
      <c r="K34" s="12">
        <v>0</v>
      </c>
      <c r="L34" s="21"/>
      <c r="M34" s="12">
        <v>0</v>
      </c>
      <c r="N34" s="21"/>
      <c r="O34" s="12">
        <v>0</v>
      </c>
      <c r="P34" s="21"/>
      <c r="Q34" s="12">
        <v>3600000</v>
      </c>
      <c r="R34" s="21"/>
      <c r="S34" s="12">
        <v>4920</v>
      </c>
      <c r="T34" s="21"/>
      <c r="U34" s="12">
        <v>19905138650</v>
      </c>
      <c r="V34" s="21"/>
      <c r="W34" s="12">
        <v>17606613600</v>
      </c>
      <c r="Y34" s="8" t="s">
        <v>59</v>
      </c>
    </row>
    <row r="35" spans="1:25" x14ac:dyDescent="0.45">
      <c r="A35" s="11" t="s">
        <v>60</v>
      </c>
      <c r="B35" s="20"/>
      <c r="C35" s="12">
        <v>15400000</v>
      </c>
      <c r="D35" s="21"/>
      <c r="E35" s="12">
        <v>166005746085</v>
      </c>
      <c r="F35" s="21"/>
      <c r="G35" s="12">
        <v>147266519400</v>
      </c>
      <c r="H35" s="21"/>
      <c r="I35" s="12">
        <v>0</v>
      </c>
      <c r="J35" s="21"/>
      <c r="K35" s="12">
        <v>0</v>
      </c>
      <c r="L35" s="21"/>
      <c r="M35" s="12">
        <v>0</v>
      </c>
      <c r="N35" s="21"/>
      <c r="O35" s="12">
        <v>0</v>
      </c>
      <c r="P35" s="21"/>
      <c r="Q35" s="12">
        <v>15400000</v>
      </c>
      <c r="R35" s="21"/>
      <c r="S35" s="12">
        <v>10490</v>
      </c>
      <c r="T35" s="21"/>
      <c r="U35" s="12">
        <v>166005746085</v>
      </c>
      <c r="V35" s="21"/>
      <c r="W35" s="12">
        <v>160584801300</v>
      </c>
      <c r="Y35" s="8" t="s">
        <v>61</v>
      </c>
    </row>
    <row r="36" spans="1:25" x14ac:dyDescent="0.45">
      <c r="A36" s="11" t="s">
        <v>62</v>
      </c>
      <c r="B36" s="20"/>
      <c r="C36" s="12">
        <v>700000</v>
      </c>
      <c r="D36" s="21"/>
      <c r="E36" s="12">
        <v>22914243671</v>
      </c>
      <c r="F36" s="21"/>
      <c r="G36" s="12">
        <v>10583650350</v>
      </c>
      <c r="H36" s="21"/>
      <c r="I36" s="12">
        <v>0</v>
      </c>
      <c r="J36" s="21"/>
      <c r="K36" s="12">
        <v>0</v>
      </c>
      <c r="L36" s="21"/>
      <c r="M36" s="12">
        <v>0</v>
      </c>
      <c r="N36" s="21"/>
      <c r="O36" s="12">
        <v>0</v>
      </c>
      <c r="P36" s="21"/>
      <c r="Q36" s="12">
        <v>700000</v>
      </c>
      <c r="R36" s="21"/>
      <c r="S36" s="12">
        <v>14750</v>
      </c>
      <c r="T36" s="21"/>
      <c r="U36" s="12">
        <v>22914243671</v>
      </c>
      <c r="V36" s="21"/>
      <c r="W36" s="12">
        <v>10263566250</v>
      </c>
      <c r="Y36" s="8" t="s">
        <v>36</v>
      </c>
    </row>
    <row r="37" spans="1:25" x14ac:dyDescent="0.45">
      <c r="A37" s="11" t="s">
        <v>63</v>
      </c>
      <c r="B37" s="20"/>
      <c r="C37" s="12">
        <v>31740000</v>
      </c>
      <c r="D37" s="21"/>
      <c r="E37" s="12">
        <v>300133827227</v>
      </c>
      <c r="F37" s="21"/>
      <c r="G37" s="12">
        <v>331003083177</v>
      </c>
      <c r="H37" s="21"/>
      <c r="I37" s="12">
        <v>0</v>
      </c>
      <c r="J37" s="21"/>
      <c r="K37" s="12">
        <v>0</v>
      </c>
      <c r="L37" s="21"/>
      <c r="M37" s="12">
        <v>0</v>
      </c>
      <c r="N37" s="21"/>
      <c r="O37" s="12">
        <v>0</v>
      </c>
      <c r="P37" s="21"/>
      <c r="Q37" s="12">
        <v>31740000</v>
      </c>
      <c r="R37" s="21"/>
      <c r="S37" s="12">
        <v>10658</v>
      </c>
      <c r="T37" s="21"/>
      <c r="U37" s="12">
        <v>300133827227</v>
      </c>
      <c r="V37" s="21"/>
      <c r="W37" s="12">
        <v>336272124726</v>
      </c>
      <c r="Y37" s="8" t="s">
        <v>64</v>
      </c>
    </row>
    <row r="38" spans="1:25" x14ac:dyDescent="0.45">
      <c r="A38" s="11" t="s">
        <v>65</v>
      </c>
      <c r="B38" s="20"/>
      <c r="C38" s="12">
        <v>125000000</v>
      </c>
      <c r="D38" s="21"/>
      <c r="E38" s="12">
        <v>1000333107187</v>
      </c>
      <c r="F38" s="21"/>
      <c r="G38" s="12">
        <v>1046610393750</v>
      </c>
      <c r="H38" s="21"/>
      <c r="I38" s="12">
        <v>0</v>
      </c>
      <c r="J38" s="21"/>
      <c r="K38" s="12">
        <v>0</v>
      </c>
      <c r="L38" s="21"/>
      <c r="M38" s="12">
        <v>0</v>
      </c>
      <c r="N38" s="21"/>
      <c r="O38" s="12">
        <v>0</v>
      </c>
      <c r="P38" s="21"/>
      <c r="Q38" s="12">
        <v>125000000</v>
      </c>
      <c r="R38" s="21"/>
      <c r="S38" s="12">
        <v>8562</v>
      </c>
      <c r="T38" s="21"/>
      <c r="U38" s="12">
        <v>1000333107187</v>
      </c>
      <c r="V38" s="21"/>
      <c r="W38" s="12">
        <v>1063882012500</v>
      </c>
      <c r="Y38" s="8" t="s">
        <v>66</v>
      </c>
    </row>
    <row r="39" spans="1:25" x14ac:dyDescent="0.45">
      <c r="A39" s="11" t="s">
        <v>67</v>
      </c>
      <c r="B39" s="20"/>
      <c r="C39" s="12">
        <v>2000000</v>
      </c>
      <c r="D39" s="21"/>
      <c r="E39" s="12">
        <v>13578145716</v>
      </c>
      <c r="F39" s="21"/>
      <c r="G39" s="12">
        <v>13399794000</v>
      </c>
      <c r="H39" s="21"/>
      <c r="I39" s="12">
        <v>0</v>
      </c>
      <c r="J39" s="21"/>
      <c r="K39" s="12">
        <v>0</v>
      </c>
      <c r="L39" s="21"/>
      <c r="M39" s="12">
        <v>0</v>
      </c>
      <c r="N39" s="21"/>
      <c r="O39" s="12">
        <v>0</v>
      </c>
      <c r="P39" s="21"/>
      <c r="Q39" s="12">
        <v>2000000</v>
      </c>
      <c r="R39" s="21"/>
      <c r="S39" s="12">
        <v>7020</v>
      </c>
      <c r="T39" s="21"/>
      <c r="U39" s="12">
        <v>13578145716</v>
      </c>
      <c r="V39" s="21"/>
      <c r="W39" s="12">
        <v>13956462000</v>
      </c>
      <c r="Y39" s="8" t="s">
        <v>32</v>
      </c>
    </row>
    <row r="40" spans="1:25" x14ac:dyDescent="0.45">
      <c r="A40" s="11" t="s">
        <v>68</v>
      </c>
      <c r="B40" s="20"/>
      <c r="C40" s="12">
        <v>2300000</v>
      </c>
      <c r="D40" s="21"/>
      <c r="E40" s="12">
        <v>37797155949</v>
      </c>
      <c r="F40" s="21"/>
      <c r="G40" s="12">
        <v>35666514000</v>
      </c>
      <c r="H40" s="21"/>
      <c r="I40" s="12">
        <v>0</v>
      </c>
      <c r="J40" s="21"/>
      <c r="K40" s="12">
        <v>0</v>
      </c>
      <c r="L40" s="21"/>
      <c r="M40" s="12">
        <v>0</v>
      </c>
      <c r="N40" s="21"/>
      <c r="O40" s="12">
        <v>0</v>
      </c>
      <c r="P40" s="21"/>
      <c r="Q40" s="12">
        <v>2300000</v>
      </c>
      <c r="R40" s="21"/>
      <c r="S40" s="12">
        <v>15700</v>
      </c>
      <c r="T40" s="21"/>
      <c r="U40" s="12">
        <v>37797155949</v>
      </c>
      <c r="V40" s="21"/>
      <c r="W40" s="12">
        <v>35895145500</v>
      </c>
      <c r="Y40" s="8" t="s">
        <v>41</v>
      </c>
    </row>
    <row r="41" spans="1:25" x14ac:dyDescent="0.45">
      <c r="A41" s="11" t="s">
        <v>69</v>
      </c>
      <c r="B41" s="20"/>
      <c r="C41" s="12">
        <v>0</v>
      </c>
      <c r="D41" s="21"/>
      <c r="E41" s="12">
        <v>0</v>
      </c>
      <c r="F41" s="21"/>
      <c r="G41" s="12">
        <v>0</v>
      </c>
      <c r="H41" s="21"/>
      <c r="I41" s="12">
        <v>1000</v>
      </c>
      <c r="J41" s="21"/>
      <c r="K41" s="12">
        <v>440110</v>
      </c>
      <c r="L41" s="21"/>
      <c r="M41" s="12">
        <v>0</v>
      </c>
      <c r="N41" s="21"/>
      <c r="O41" s="12">
        <v>0</v>
      </c>
      <c r="P41" s="21"/>
      <c r="Q41" s="12">
        <v>1000</v>
      </c>
      <c r="R41" s="21"/>
      <c r="S41" s="12">
        <v>440</v>
      </c>
      <c r="T41" s="21"/>
      <c r="U41" s="12">
        <v>440110</v>
      </c>
      <c r="V41" s="21"/>
      <c r="W41" s="12">
        <v>439886.7</v>
      </c>
      <c r="Y41" s="8" t="s">
        <v>22</v>
      </c>
    </row>
    <row r="42" spans="1:25" x14ac:dyDescent="0.45">
      <c r="A42" s="11" t="s">
        <v>70</v>
      </c>
      <c r="B42" s="20"/>
      <c r="C42" s="12">
        <v>0</v>
      </c>
      <c r="D42" s="21"/>
      <c r="E42" s="12">
        <v>0</v>
      </c>
      <c r="F42" s="21"/>
      <c r="G42" s="12">
        <v>0</v>
      </c>
      <c r="H42" s="21"/>
      <c r="I42" s="12">
        <v>85450</v>
      </c>
      <c r="J42" s="21"/>
      <c r="K42" s="12">
        <v>29528442793</v>
      </c>
      <c r="L42" s="21"/>
      <c r="M42" s="12">
        <v>0</v>
      </c>
      <c r="N42" s="21"/>
      <c r="O42" s="12">
        <v>0</v>
      </c>
      <c r="P42" s="21"/>
      <c r="Q42" s="12">
        <v>85450</v>
      </c>
      <c r="R42" s="21"/>
      <c r="S42" s="12">
        <v>337900</v>
      </c>
      <c r="T42" s="21"/>
      <c r="U42" s="12">
        <v>29528442793</v>
      </c>
      <c r="V42" s="21"/>
      <c r="W42" s="12">
        <v>28804258468</v>
      </c>
      <c r="Y42" s="8" t="s">
        <v>71</v>
      </c>
    </row>
    <row r="43" spans="1:25" x14ac:dyDescent="0.45">
      <c r="A43" s="11" t="s">
        <v>72</v>
      </c>
      <c r="B43" s="20"/>
      <c r="C43" s="12">
        <v>0</v>
      </c>
      <c r="D43" s="21"/>
      <c r="E43" s="12">
        <v>0</v>
      </c>
      <c r="F43" s="21"/>
      <c r="G43" s="12">
        <v>0</v>
      </c>
      <c r="H43" s="21"/>
      <c r="I43" s="12">
        <v>540104</v>
      </c>
      <c r="J43" s="21"/>
      <c r="K43" s="12">
        <v>189238203086</v>
      </c>
      <c r="L43" s="21"/>
      <c r="M43" s="12">
        <v>0</v>
      </c>
      <c r="N43" s="21"/>
      <c r="O43" s="12">
        <v>0</v>
      </c>
      <c r="P43" s="21"/>
      <c r="Q43" s="12">
        <v>540104</v>
      </c>
      <c r="R43" s="21"/>
      <c r="S43" s="12">
        <v>336103</v>
      </c>
      <c r="T43" s="21"/>
      <c r="U43" s="12">
        <v>189238203086</v>
      </c>
      <c r="V43" s="21"/>
      <c r="W43" s="12">
        <v>181094901332.69101</v>
      </c>
      <c r="Y43" s="8" t="s">
        <v>73</v>
      </c>
    </row>
    <row r="44" spans="1:25" x14ac:dyDescent="0.45">
      <c r="A44" s="11" t="s">
        <v>74</v>
      </c>
      <c r="B44" s="20"/>
      <c r="C44" s="12">
        <v>0</v>
      </c>
      <c r="D44" s="21"/>
      <c r="E44" s="12">
        <v>0</v>
      </c>
      <c r="F44" s="21"/>
      <c r="G44" s="12">
        <v>0</v>
      </c>
      <c r="H44" s="21"/>
      <c r="I44" s="12">
        <v>371213</v>
      </c>
      <c r="J44" s="21"/>
      <c r="K44" s="12">
        <v>129419451942</v>
      </c>
      <c r="L44" s="21"/>
      <c r="M44" s="12">
        <v>0</v>
      </c>
      <c r="N44" s="21"/>
      <c r="O44" s="12">
        <v>0</v>
      </c>
      <c r="P44" s="21"/>
      <c r="Q44" s="12">
        <v>371213</v>
      </c>
      <c r="R44" s="21"/>
      <c r="S44" s="12">
        <v>336087</v>
      </c>
      <c r="T44" s="21"/>
      <c r="U44" s="12">
        <v>129419451942</v>
      </c>
      <c r="V44" s="21"/>
      <c r="W44" s="12">
        <v>124460439858.526</v>
      </c>
      <c r="Y44" s="8" t="s">
        <v>75</v>
      </c>
    </row>
    <row r="45" spans="1:25" x14ac:dyDescent="0.45">
      <c r="A45" s="11" t="s">
        <v>76</v>
      </c>
      <c r="B45" s="20"/>
      <c r="C45" s="12">
        <v>0</v>
      </c>
      <c r="D45" s="21"/>
      <c r="E45" s="12">
        <v>0</v>
      </c>
      <c r="F45" s="21"/>
      <c r="G45" s="12">
        <v>0</v>
      </c>
      <c r="H45" s="21"/>
      <c r="I45" s="12">
        <v>3800</v>
      </c>
      <c r="J45" s="21"/>
      <c r="K45" s="12">
        <v>1301318469</v>
      </c>
      <c r="L45" s="21"/>
      <c r="M45" s="12">
        <v>0</v>
      </c>
      <c r="N45" s="21"/>
      <c r="O45" s="12">
        <v>0</v>
      </c>
      <c r="P45" s="21"/>
      <c r="Q45" s="12">
        <v>3800</v>
      </c>
      <c r="R45" s="21"/>
      <c r="S45" s="12">
        <v>339000</v>
      </c>
      <c r="T45" s="21"/>
      <c r="U45" s="12">
        <v>1301318469</v>
      </c>
      <c r="V45" s="21"/>
      <c r="W45" s="12">
        <v>1285108320</v>
      </c>
      <c r="Y45" s="8" t="s">
        <v>45</v>
      </c>
    </row>
    <row r="46" spans="1:25" x14ac:dyDescent="0.45">
      <c r="A46" s="11" t="s">
        <v>77</v>
      </c>
      <c r="B46" s="20"/>
      <c r="C46" s="12">
        <v>0</v>
      </c>
      <c r="D46" s="21"/>
      <c r="E46" s="12">
        <v>0</v>
      </c>
      <c r="F46" s="21"/>
      <c r="G46" s="12">
        <v>0</v>
      </c>
      <c r="H46" s="21"/>
      <c r="I46" s="12">
        <v>178768</v>
      </c>
      <c r="J46" s="21"/>
      <c r="K46" s="12">
        <v>62242415862</v>
      </c>
      <c r="L46" s="21"/>
      <c r="M46" s="12">
        <v>0</v>
      </c>
      <c r="N46" s="21"/>
      <c r="O46" s="12">
        <v>0</v>
      </c>
      <c r="P46" s="21"/>
      <c r="Q46" s="12">
        <v>178768</v>
      </c>
      <c r="R46" s="21"/>
      <c r="S46" s="12">
        <v>338100</v>
      </c>
      <c r="T46" s="21"/>
      <c r="U46" s="12">
        <v>62242415862</v>
      </c>
      <c r="V46" s="21"/>
      <c r="W46" s="12">
        <v>60296401294.080002</v>
      </c>
      <c r="Y46" s="8" t="s">
        <v>78</v>
      </c>
    </row>
    <row r="47" spans="1:25" x14ac:dyDescent="0.45">
      <c r="A47" s="11" t="s">
        <v>79</v>
      </c>
      <c r="B47" s="20"/>
      <c r="C47" s="12">
        <v>0</v>
      </c>
      <c r="D47" s="21"/>
      <c r="E47" s="12">
        <v>0</v>
      </c>
      <c r="F47" s="21"/>
      <c r="G47" s="12">
        <v>0</v>
      </c>
      <c r="H47" s="21"/>
      <c r="I47" s="12">
        <v>239254</v>
      </c>
      <c r="J47" s="21"/>
      <c r="K47" s="12">
        <v>83770992994</v>
      </c>
      <c r="L47" s="21"/>
      <c r="M47" s="12">
        <v>0</v>
      </c>
      <c r="N47" s="21"/>
      <c r="O47" s="12">
        <v>0</v>
      </c>
      <c r="P47" s="21"/>
      <c r="Q47" s="12">
        <v>239254</v>
      </c>
      <c r="R47" s="21"/>
      <c r="S47" s="12">
        <v>342000</v>
      </c>
      <c r="T47" s="21"/>
      <c r="U47" s="12">
        <v>83770992994</v>
      </c>
      <c r="V47" s="21"/>
      <c r="W47" s="12">
        <v>81628488316.800003</v>
      </c>
      <c r="Y47" s="8" t="s">
        <v>80</v>
      </c>
    </row>
    <row r="48" spans="1:25" x14ac:dyDescent="0.45">
      <c r="A48" s="11" t="s">
        <v>81</v>
      </c>
      <c r="B48" s="20"/>
      <c r="C48" s="12">
        <v>0</v>
      </c>
      <c r="D48" s="21"/>
      <c r="E48" s="12">
        <v>0</v>
      </c>
      <c r="F48" s="21"/>
      <c r="G48" s="12">
        <v>0</v>
      </c>
      <c r="H48" s="21"/>
      <c r="I48" s="12">
        <v>23796</v>
      </c>
      <c r="J48" s="21"/>
      <c r="K48" s="12">
        <v>8084018451</v>
      </c>
      <c r="L48" s="21"/>
      <c r="M48" s="12">
        <v>0</v>
      </c>
      <c r="N48" s="21"/>
      <c r="O48" s="12">
        <v>0</v>
      </c>
      <c r="P48" s="21"/>
      <c r="Q48" s="12">
        <v>23796</v>
      </c>
      <c r="R48" s="21"/>
      <c r="S48" s="12">
        <v>338999</v>
      </c>
      <c r="T48" s="21"/>
      <c r="U48" s="12">
        <v>8084018451</v>
      </c>
      <c r="V48" s="21"/>
      <c r="W48" s="12">
        <v>8047459835.5103998</v>
      </c>
      <c r="Y48" s="8" t="s">
        <v>18</v>
      </c>
    </row>
    <row r="49" spans="1:25" x14ac:dyDescent="0.45">
      <c r="A49" s="11" t="s">
        <v>82</v>
      </c>
      <c r="B49" s="20"/>
      <c r="C49" s="12">
        <v>0</v>
      </c>
      <c r="D49" s="21"/>
      <c r="E49" s="12">
        <v>0</v>
      </c>
      <c r="F49" s="21"/>
      <c r="G49" s="12">
        <v>0</v>
      </c>
      <c r="H49" s="21"/>
      <c r="I49" s="12">
        <v>27500</v>
      </c>
      <c r="J49" s="21"/>
      <c r="K49" s="12">
        <v>9311399883</v>
      </c>
      <c r="L49" s="21"/>
      <c r="M49" s="12">
        <v>0</v>
      </c>
      <c r="N49" s="21"/>
      <c r="O49" s="12">
        <v>0</v>
      </c>
      <c r="P49" s="21"/>
      <c r="Q49" s="12">
        <v>27500</v>
      </c>
      <c r="R49" s="21"/>
      <c r="S49" s="12">
        <v>336087</v>
      </c>
      <c r="T49" s="21"/>
      <c r="U49" s="12">
        <v>9311399883</v>
      </c>
      <c r="V49" s="21"/>
      <c r="W49" s="12">
        <v>9220210758</v>
      </c>
      <c r="Y49" s="8" t="s">
        <v>36</v>
      </c>
    </row>
    <row r="50" spans="1:25" x14ac:dyDescent="0.45">
      <c r="A50" s="11" t="s">
        <v>83</v>
      </c>
      <c r="B50" s="20"/>
      <c r="C50" s="12">
        <v>0</v>
      </c>
      <c r="D50" s="21"/>
      <c r="E50" s="12">
        <v>0</v>
      </c>
      <c r="F50" s="21"/>
      <c r="G50" s="12">
        <v>0</v>
      </c>
      <c r="H50" s="21"/>
      <c r="I50" s="12">
        <v>26100000</v>
      </c>
      <c r="J50" s="21"/>
      <c r="K50" s="12">
        <v>49792764844</v>
      </c>
      <c r="L50" s="21"/>
      <c r="M50" s="12">
        <v>0</v>
      </c>
      <c r="N50" s="21"/>
      <c r="O50" s="12">
        <v>0</v>
      </c>
      <c r="P50" s="21"/>
      <c r="Q50" s="12">
        <v>26100000</v>
      </c>
      <c r="R50" s="21"/>
      <c r="S50" s="12">
        <v>1754</v>
      </c>
      <c r="T50" s="21"/>
      <c r="U50" s="12">
        <v>49792764844</v>
      </c>
      <c r="V50" s="21"/>
      <c r="W50" s="12">
        <v>45507012570</v>
      </c>
      <c r="Y50" s="8" t="s">
        <v>84</v>
      </c>
    </row>
    <row r="51" spans="1:25" x14ac:dyDescent="0.45">
      <c r="A51" s="11" t="s">
        <v>85</v>
      </c>
      <c r="B51" s="20"/>
      <c r="C51" s="12">
        <v>0</v>
      </c>
      <c r="D51" s="21"/>
      <c r="E51" s="12">
        <v>0</v>
      </c>
      <c r="F51" s="21"/>
      <c r="G51" s="12">
        <v>0</v>
      </c>
      <c r="H51" s="21"/>
      <c r="I51" s="12">
        <v>86222</v>
      </c>
      <c r="J51" s="21"/>
      <c r="K51" s="12">
        <v>28964848931</v>
      </c>
      <c r="L51" s="21"/>
      <c r="M51" s="12">
        <v>0</v>
      </c>
      <c r="N51" s="21"/>
      <c r="O51" s="12">
        <v>0</v>
      </c>
      <c r="P51" s="21"/>
      <c r="Q51" s="12">
        <v>86222</v>
      </c>
      <c r="R51" s="21"/>
      <c r="S51" s="12">
        <v>340000</v>
      </c>
      <c r="T51" s="21"/>
      <c r="U51" s="12">
        <v>28998116915</v>
      </c>
      <c r="V51" s="21"/>
      <c r="W51" s="12">
        <v>29245122848</v>
      </c>
      <c r="Y51" s="8" t="s">
        <v>71</v>
      </c>
    </row>
    <row r="52" spans="1:25" x14ac:dyDescent="0.45">
      <c r="A52" s="11" t="s">
        <v>86</v>
      </c>
      <c r="B52" s="20"/>
      <c r="C52" s="12">
        <v>0</v>
      </c>
      <c r="D52" s="21"/>
      <c r="E52" s="12">
        <v>0</v>
      </c>
      <c r="F52" s="21"/>
      <c r="G52" s="12">
        <v>0</v>
      </c>
      <c r="H52" s="21"/>
      <c r="I52" s="12">
        <v>450000</v>
      </c>
      <c r="J52" s="21"/>
      <c r="K52" s="12">
        <v>0</v>
      </c>
      <c r="L52" s="21"/>
      <c r="M52" s="12">
        <v>0</v>
      </c>
      <c r="N52" s="21"/>
      <c r="O52" s="12">
        <v>0</v>
      </c>
      <c r="P52" s="21"/>
      <c r="Q52" s="12">
        <v>450000</v>
      </c>
      <c r="R52" s="21"/>
      <c r="S52" s="12">
        <v>11100</v>
      </c>
      <c r="T52" s="21"/>
      <c r="U52" s="12">
        <v>8357400000</v>
      </c>
      <c r="V52" s="21"/>
      <c r="W52" s="12">
        <v>4965279750</v>
      </c>
      <c r="Y52" s="8" t="s">
        <v>87</v>
      </c>
    </row>
    <row r="53" spans="1:25" ht="19.5" thickBot="1" x14ac:dyDescent="0.5">
      <c r="A53" s="11"/>
      <c r="B53" s="20"/>
      <c r="C53" s="22">
        <f>SUM(C9:C52)</f>
        <v>376754056</v>
      </c>
      <c r="D53" s="21"/>
      <c r="E53" s="22">
        <f>SUM(E9:E52)</f>
        <v>2759037266535</v>
      </c>
      <c r="F53" s="21"/>
      <c r="G53" s="22">
        <f>SUM(G9:G52)</f>
        <v>2724562681322.9795</v>
      </c>
      <c r="H53" s="21"/>
      <c r="I53" s="22">
        <f>SUM(I9:I52)</f>
        <v>28107107</v>
      </c>
      <c r="J53" s="21"/>
      <c r="K53" s="22">
        <f>SUM(K9:K52)</f>
        <v>591654297365</v>
      </c>
      <c r="L53" s="21"/>
      <c r="M53" s="22">
        <f>SUM(M9:M52)</f>
        <v>0</v>
      </c>
      <c r="N53" s="21"/>
      <c r="O53" s="22">
        <f>SUM(O9:O52)</f>
        <v>0</v>
      </c>
      <c r="P53" s="21"/>
      <c r="Q53" s="22">
        <f>SUM(Q9:Q52)</f>
        <v>404861163</v>
      </c>
      <c r="R53" s="21"/>
      <c r="S53" s="22">
        <f>SUM(S9:S52)</f>
        <v>3672185</v>
      </c>
      <c r="T53" s="21"/>
      <c r="U53" s="22">
        <f>SUM(U9:U52)</f>
        <v>3350724831884</v>
      </c>
      <c r="V53" s="21"/>
      <c r="W53" s="22">
        <f>SUM(W9:W52)</f>
        <v>3305145430189.2222</v>
      </c>
    </row>
    <row r="54" spans="1:25" ht="19.5" thickTop="1" x14ac:dyDescent="0.45">
      <c r="C54" s="3"/>
    </row>
    <row r="58" spans="1:25" x14ac:dyDescent="0.45">
      <c r="U58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" right="0" top="0" bottom="0" header="0" footer="0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workbookViewId="0">
      <selection activeCell="G22" sqref="G22"/>
    </sheetView>
  </sheetViews>
  <sheetFormatPr defaultColWidth="9.125" defaultRowHeight="18.75" x14ac:dyDescent="0.45"/>
  <cols>
    <col min="1" max="1" width="28" style="1" customWidth="1"/>
    <col min="2" max="2" width="1" style="1" customWidth="1"/>
    <col min="3" max="3" width="12.625" style="1" customWidth="1"/>
    <col min="4" max="4" width="1" style="1" customWidth="1"/>
    <col min="5" max="5" width="12.625" style="1" customWidth="1"/>
    <col min="6" max="6" width="1" style="1" customWidth="1"/>
    <col min="7" max="7" width="13.25" style="1" customWidth="1"/>
    <col min="8" max="8" width="1" style="1" customWidth="1"/>
    <col min="9" max="9" width="11.75" style="1" bestFit="1" customWidth="1"/>
    <col min="10" max="10" width="1" style="1" customWidth="1"/>
    <col min="11" max="11" width="14.125" style="1" customWidth="1"/>
    <col min="12" max="12" width="1" style="1" customWidth="1"/>
    <col min="13" max="13" width="11.75" style="1" customWidth="1"/>
    <col min="14" max="14" width="1" style="1" customWidth="1"/>
    <col min="15" max="15" width="12.375" style="1" customWidth="1"/>
    <col min="16" max="16" width="1" style="1" customWidth="1"/>
    <col min="17" max="17" width="8.375" style="1" customWidth="1"/>
    <col min="18" max="18" width="1" style="1" customWidth="1"/>
    <col min="19" max="19" width="9.125" style="1" customWidth="1"/>
    <col min="20" max="16384" width="9.125" style="1"/>
  </cols>
  <sheetData>
    <row r="2" spans="1:17" ht="24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4" x14ac:dyDescent="0.4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24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6" spans="1:17" ht="22.5" x14ac:dyDescent="0.55000000000000004">
      <c r="A6" s="40" t="s">
        <v>3</v>
      </c>
      <c r="B6" s="5"/>
      <c r="C6" s="41" t="s">
        <v>4</v>
      </c>
      <c r="D6" s="41" t="s">
        <v>4</v>
      </c>
      <c r="E6" s="41" t="s">
        <v>4</v>
      </c>
      <c r="F6" s="41" t="s">
        <v>4</v>
      </c>
      <c r="G6" s="41" t="s">
        <v>4</v>
      </c>
      <c r="H6" s="41" t="s">
        <v>4</v>
      </c>
      <c r="I6" s="41" t="s">
        <v>4</v>
      </c>
      <c r="J6" s="5"/>
      <c r="K6" s="41" t="s">
        <v>6</v>
      </c>
      <c r="L6" s="41" t="s">
        <v>6</v>
      </c>
      <c r="M6" s="41" t="s">
        <v>6</v>
      </c>
      <c r="N6" s="41" t="s">
        <v>6</v>
      </c>
      <c r="O6" s="41" t="s">
        <v>6</v>
      </c>
      <c r="P6" s="41" t="s">
        <v>6</v>
      </c>
      <c r="Q6" s="41" t="s">
        <v>6</v>
      </c>
    </row>
    <row r="7" spans="1:17" ht="22.5" x14ac:dyDescent="0.55000000000000004">
      <c r="A7" s="41" t="s">
        <v>3</v>
      </c>
      <c r="B7" s="5"/>
      <c r="C7" s="47" t="s">
        <v>88</v>
      </c>
      <c r="D7" s="9"/>
      <c r="E7" s="47" t="s">
        <v>89</v>
      </c>
      <c r="F7" s="9"/>
      <c r="G7" s="47" t="s">
        <v>90</v>
      </c>
      <c r="H7" s="9"/>
      <c r="I7" s="47" t="s">
        <v>91</v>
      </c>
      <c r="J7" s="9"/>
      <c r="K7" s="47" t="s">
        <v>88</v>
      </c>
      <c r="L7" s="9"/>
      <c r="M7" s="47" t="s">
        <v>89</v>
      </c>
      <c r="N7" s="9"/>
      <c r="O7" s="47" t="s">
        <v>90</v>
      </c>
      <c r="P7" s="9"/>
      <c r="Q7" s="47" t="s">
        <v>91</v>
      </c>
    </row>
    <row r="8" spans="1:17" x14ac:dyDescent="0.45">
      <c r="A8" s="1" t="s">
        <v>92</v>
      </c>
      <c r="C8" s="24">
        <v>110000000</v>
      </c>
      <c r="D8" s="25"/>
      <c r="E8" s="24">
        <v>2578</v>
      </c>
      <c r="F8" s="25"/>
      <c r="G8" s="25" t="s">
        <v>93</v>
      </c>
      <c r="H8" s="25"/>
      <c r="I8" s="24">
        <v>0.220790845003871</v>
      </c>
      <c r="J8" s="25"/>
      <c r="K8" s="24">
        <v>110000000</v>
      </c>
      <c r="L8" s="25"/>
      <c r="M8" s="24">
        <v>2578</v>
      </c>
      <c r="N8" s="25"/>
      <c r="O8" s="25" t="s">
        <v>93</v>
      </c>
      <c r="P8" s="25"/>
      <c r="Q8" s="24">
        <v>0.220790845003871</v>
      </c>
    </row>
    <row r="9" spans="1:17" x14ac:dyDescent="0.45">
      <c r="A9" s="1" t="s">
        <v>94</v>
      </c>
      <c r="C9" s="24">
        <v>125000000</v>
      </c>
      <c r="D9" s="25"/>
      <c r="E9" s="24">
        <v>10834</v>
      </c>
      <c r="F9" s="25"/>
      <c r="G9" s="25" t="s">
        <v>95</v>
      </c>
      <c r="H9" s="25"/>
      <c r="I9" s="24">
        <v>0.20805304703444</v>
      </c>
      <c r="J9" s="25"/>
      <c r="K9" s="24">
        <v>125000000</v>
      </c>
      <c r="L9" s="25"/>
      <c r="M9" s="24">
        <v>10834</v>
      </c>
      <c r="N9" s="25"/>
      <c r="O9" s="25" t="s">
        <v>95</v>
      </c>
      <c r="P9" s="25"/>
      <c r="Q9" s="24">
        <v>0.20805304703444</v>
      </c>
    </row>
    <row r="10" spans="1:17" x14ac:dyDescent="0.45">
      <c r="A10" s="1" t="s">
        <v>96</v>
      </c>
      <c r="C10" s="24">
        <v>31740000</v>
      </c>
      <c r="D10" s="25"/>
      <c r="E10" s="24">
        <v>11486</v>
      </c>
      <c r="F10" s="25"/>
      <c r="G10" s="25" t="s">
        <v>97</v>
      </c>
      <c r="H10" s="25"/>
      <c r="I10" s="24">
        <v>0.14182448607429601</v>
      </c>
      <c r="J10" s="25"/>
      <c r="K10" s="24">
        <v>31740000</v>
      </c>
      <c r="L10" s="25"/>
      <c r="M10" s="24">
        <v>11486</v>
      </c>
      <c r="N10" s="25"/>
      <c r="O10" s="25" t="s">
        <v>97</v>
      </c>
      <c r="P10" s="25"/>
      <c r="Q10" s="24">
        <v>0.14182448607429601</v>
      </c>
    </row>
    <row r="11" spans="1:17" x14ac:dyDescent="0.45">
      <c r="K11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" right="0.45" top="0.75" bottom="0.75" header="0" footer="0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6"/>
  <sheetViews>
    <sheetView rightToLeft="1" topLeftCell="H1" zoomScaleNormal="100" workbookViewId="0">
      <selection activeCell="AR14" sqref="AR14"/>
    </sheetView>
  </sheetViews>
  <sheetFormatPr defaultColWidth="9.125" defaultRowHeight="18.75" x14ac:dyDescent="0.45"/>
  <cols>
    <col min="1" max="1" width="24.625" style="1" customWidth="1"/>
    <col min="2" max="2" width="1" style="1" customWidth="1"/>
    <col min="3" max="3" width="10.125" style="1" customWidth="1"/>
    <col min="4" max="4" width="1" style="1" customWidth="1"/>
    <col min="5" max="5" width="7.875" style="1" customWidth="1"/>
    <col min="6" max="6" width="1" style="1" customWidth="1"/>
    <col min="7" max="7" width="12.375" style="1" customWidth="1"/>
    <col min="8" max="8" width="1" style="1" customWidth="1"/>
    <col min="9" max="9" width="11.75" style="1" customWidth="1"/>
    <col min="10" max="10" width="1" style="1" customWidth="1"/>
    <col min="11" max="11" width="8.125" style="1" customWidth="1"/>
    <col min="12" max="12" width="1" style="1" customWidth="1"/>
    <col min="13" max="13" width="7.875" style="1" customWidth="1"/>
    <col min="14" max="14" width="1" style="1" customWidth="1"/>
    <col min="15" max="15" width="8.75" style="1" customWidth="1"/>
    <col min="16" max="16" width="1" style="1" customWidth="1"/>
    <col min="17" max="17" width="15.25" style="1" customWidth="1"/>
    <col min="18" max="18" width="1" style="1" customWidth="1"/>
    <col min="19" max="19" width="16.25" style="1" customWidth="1"/>
    <col min="20" max="20" width="1" style="1" customWidth="1"/>
    <col min="21" max="21" width="9.125" style="1" customWidth="1"/>
    <col min="22" max="22" width="1" style="1" customWidth="1"/>
    <col min="23" max="23" width="9.125" style="1" customWidth="1"/>
    <col min="24" max="24" width="1" style="1" customWidth="1"/>
    <col min="25" max="25" width="9.125" style="1" customWidth="1"/>
    <col min="26" max="26" width="1" style="1" customWidth="1"/>
    <col min="27" max="27" width="9.125" style="1" customWidth="1"/>
    <col min="28" max="28" width="1" style="1" customWidth="1"/>
    <col min="29" max="29" width="9.125" style="1" customWidth="1"/>
    <col min="30" max="30" width="1" style="1" customWidth="1"/>
    <col min="31" max="31" width="9.125" style="1" customWidth="1"/>
    <col min="32" max="32" width="1" style="1" customWidth="1"/>
    <col min="33" max="33" width="13.75" style="1" customWidth="1"/>
    <col min="34" max="34" width="1" style="1" customWidth="1"/>
    <col min="35" max="35" width="15" style="1" customWidth="1"/>
    <col min="36" max="36" width="1" style="1" customWidth="1"/>
    <col min="37" max="37" width="9.375" style="1" customWidth="1"/>
    <col min="38" max="38" width="1" style="1" customWidth="1"/>
    <col min="39" max="39" width="9.125" style="1" customWidth="1"/>
    <col min="40" max="16384" width="9.125" style="1"/>
  </cols>
  <sheetData>
    <row r="2" spans="1:38" ht="24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38" ht="24" x14ac:dyDescent="0.4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8" ht="24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6" spans="1:38" s="4" customFormat="1" ht="24.75" x14ac:dyDescent="0.6">
      <c r="A6" s="48" t="s">
        <v>98</v>
      </c>
      <c r="B6" s="48" t="s">
        <v>98</v>
      </c>
      <c r="C6" s="48" t="s">
        <v>98</v>
      </c>
      <c r="D6" s="48" t="s">
        <v>98</v>
      </c>
      <c r="E6" s="48" t="s">
        <v>98</v>
      </c>
      <c r="F6" s="48" t="s">
        <v>98</v>
      </c>
      <c r="G6" s="48" t="s">
        <v>98</v>
      </c>
      <c r="H6" s="48" t="s">
        <v>98</v>
      </c>
      <c r="I6" s="48" t="s">
        <v>98</v>
      </c>
      <c r="J6" s="48" t="s">
        <v>98</v>
      </c>
      <c r="K6" s="48" t="s">
        <v>98</v>
      </c>
      <c r="L6" s="48" t="s">
        <v>98</v>
      </c>
      <c r="M6" s="48" t="s">
        <v>98</v>
      </c>
      <c r="N6" s="5"/>
      <c r="O6" s="48" t="s">
        <v>4</v>
      </c>
      <c r="P6" s="48" t="s">
        <v>4</v>
      </c>
      <c r="Q6" s="48" t="s">
        <v>4</v>
      </c>
      <c r="R6" s="48" t="s">
        <v>4</v>
      </c>
      <c r="S6" s="48" t="s">
        <v>4</v>
      </c>
      <c r="T6" s="5"/>
      <c r="U6" s="48" t="s">
        <v>5</v>
      </c>
      <c r="V6" s="48" t="s">
        <v>5</v>
      </c>
      <c r="W6" s="48" t="s">
        <v>5</v>
      </c>
      <c r="X6" s="48" t="s">
        <v>5</v>
      </c>
      <c r="Y6" s="48" t="s">
        <v>5</v>
      </c>
      <c r="Z6" s="48" t="s">
        <v>5</v>
      </c>
      <c r="AA6" s="48" t="s">
        <v>5</v>
      </c>
      <c r="AB6" s="5"/>
      <c r="AC6" s="48" t="s">
        <v>6</v>
      </c>
      <c r="AD6" s="48" t="s">
        <v>6</v>
      </c>
      <c r="AE6" s="48" t="s">
        <v>6</v>
      </c>
      <c r="AF6" s="48" t="s">
        <v>6</v>
      </c>
      <c r="AG6" s="48" t="s">
        <v>6</v>
      </c>
      <c r="AH6" s="48" t="s">
        <v>6</v>
      </c>
      <c r="AI6" s="48" t="s">
        <v>6</v>
      </c>
      <c r="AJ6" s="48" t="s">
        <v>6</v>
      </c>
      <c r="AK6" s="48" t="s">
        <v>6</v>
      </c>
    </row>
    <row r="7" spans="1:38" ht="28.5" customHeight="1" x14ac:dyDescent="0.45">
      <c r="A7" s="49" t="s">
        <v>99</v>
      </c>
      <c r="C7" s="50" t="s">
        <v>100</v>
      </c>
      <c r="E7" s="50" t="s">
        <v>101</v>
      </c>
      <c r="G7" s="49" t="s">
        <v>102</v>
      </c>
      <c r="I7" s="49" t="s">
        <v>103</v>
      </c>
      <c r="K7" s="49" t="s">
        <v>104</v>
      </c>
      <c r="M7" s="49" t="s">
        <v>91</v>
      </c>
      <c r="O7" s="49" t="s">
        <v>7</v>
      </c>
      <c r="Q7" s="49" t="s">
        <v>8</v>
      </c>
      <c r="S7" s="49" t="s">
        <v>9</v>
      </c>
      <c r="U7" s="42" t="s">
        <v>10</v>
      </c>
      <c r="V7" s="42" t="s">
        <v>10</v>
      </c>
      <c r="W7" s="42" t="s">
        <v>10</v>
      </c>
      <c r="Y7" s="42" t="s">
        <v>11</v>
      </c>
      <c r="Z7" s="42" t="s">
        <v>11</v>
      </c>
      <c r="AA7" s="42" t="s">
        <v>11</v>
      </c>
      <c r="AC7" s="49" t="s">
        <v>7</v>
      </c>
      <c r="AE7" s="50" t="s">
        <v>105</v>
      </c>
      <c r="AG7" s="50" t="s">
        <v>8</v>
      </c>
      <c r="AI7" s="50" t="s">
        <v>9</v>
      </c>
      <c r="AK7" s="54" t="s">
        <v>13</v>
      </c>
    </row>
    <row r="8" spans="1:38" ht="28.5" customHeight="1" x14ac:dyDescent="0.45">
      <c r="A8" s="42" t="s">
        <v>99</v>
      </c>
      <c r="C8" s="51" t="s">
        <v>100</v>
      </c>
      <c r="E8" s="51" t="s">
        <v>101</v>
      </c>
      <c r="G8" s="42" t="s">
        <v>102</v>
      </c>
      <c r="I8" s="42" t="s">
        <v>103</v>
      </c>
      <c r="K8" s="42" t="s">
        <v>104</v>
      </c>
      <c r="M8" s="42" t="s">
        <v>91</v>
      </c>
      <c r="O8" s="42" t="s">
        <v>7</v>
      </c>
      <c r="Q8" s="42" t="s">
        <v>8</v>
      </c>
      <c r="S8" s="42" t="s">
        <v>9</v>
      </c>
      <c r="U8" s="42" t="s">
        <v>7</v>
      </c>
      <c r="W8" s="52" t="s">
        <v>8</v>
      </c>
      <c r="Y8" s="42" t="s">
        <v>7</v>
      </c>
      <c r="AA8" s="47" t="s">
        <v>14</v>
      </c>
      <c r="AC8" s="42" t="s">
        <v>7</v>
      </c>
      <c r="AE8" s="51" t="s">
        <v>105</v>
      </c>
      <c r="AG8" s="51" t="s">
        <v>8</v>
      </c>
      <c r="AI8" s="51" t="s">
        <v>9</v>
      </c>
      <c r="AK8" s="52" t="s">
        <v>13</v>
      </c>
      <c r="AL8" s="53"/>
    </row>
    <row r="9" spans="1:38" ht="30.75" customHeight="1" x14ac:dyDescent="0.45">
      <c r="A9" s="11" t="s">
        <v>106</v>
      </c>
      <c r="C9" s="1" t="s">
        <v>107</v>
      </c>
      <c r="E9" s="1" t="s">
        <v>107</v>
      </c>
      <c r="G9" s="1" t="s">
        <v>108</v>
      </c>
      <c r="I9" s="1" t="s">
        <v>109</v>
      </c>
      <c r="K9" s="3">
        <v>0</v>
      </c>
      <c r="M9" s="3">
        <v>0</v>
      </c>
      <c r="O9" s="12">
        <v>532683</v>
      </c>
      <c r="Q9" s="10">
        <v>336796539046</v>
      </c>
      <c r="R9" s="11"/>
      <c r="S9" s="10">
        <v>369330063385</v>
      </c>
      <c r="T9" s="11"/>
      <c r="U9" s="10">
        <v>0</v>
      </c>
      <c r="V9" s="11"/>
      <c r="W9" s="10">
        <v>0</v>
      </c>
      <c r="X9" s="11"/>
      <c r="Y9" s="10">
        <v>0</v>
      </c>
      <c r="Z9" s="11"/>
      <c r="AA9" s="10">
        <v>0</v>
      </c>
      <c r="AB9" s="11"/>
      <c r="AC9" s="10">
        <v>532683</v>
      </c>
      <c r="AD9" s="11"/>
      <c r="AE9" s="10">
        <v>768422</v>
      </c>
      <c r="AF9" s="11"/>
      <c r="AG9" s="10">
        <v>336796539046</v>
      </c>
      <c r="AH9" s="11"/>
      <c r="AI9" s="10">
        <v>409251146008</v>
      </c>
      <c r="AK9" s="1" t="s">
        <v>110</v>
      </c>
      <c r="AL9" s="53"/>
    </row>
    <row r="10" spans="1:38" ht="30.75" customHeight="1" x14ac:dyDescent="0.45">
      <c r="A10" s="11" t="s">
        <v>111</v>
      </c>
      <c r="C10" s="1" t="s">
        <v>107</v>
      </c>
      <c r="E10" s="1" t="s">
        <v>107</v>
      </c>
      <c r="G10" s="1" t="s">
        <v>112</v>
      </c>
      <c r="I10" s="1" t="s">
        <v>113</v>
      </c>
      <c r="K10" s="3">
        <v>0</v>
      </c>
      <c r="M10" s="3">
        <v>0</v>
      </c>
      <c r="O10" s="12">
        <v>554250</v>
      </c>
      <c r="Q10" s="10">
        <v>349434839345</v>
      </c>
      <c r="R10" s="11"/>
      <c r="S10" s="10">
        <v>410631460555</v>
      </c>
      <c r="T10" s="11"/>
      <c r="U10" s="10">
        <v>0</v>
      </c>
      <c r="V10" s="11"/>
      <c r="W10" s="10">
        <v>0</v>
      </c>
      <c r="X10" s="11"/>
      <c r="Y10" s="10">
        <v>0</v>
      </c>
      <c r="Z10" s="11"/>
      <c r="AA10" s="10">
        <v>0</v>
      </c>
      <c r="AB10" s="11"/>
      <c r="AC10" s="10">
        <v>554250</v>
      </c>
      <c r="AD10" s="11"/>
      <c r="AE10" s="10">
        <v>760637</v>
      </c>
      <c r="AF10" s="11"/>
      <c r="AG10" s="10">
        <v>349434839345</v>
      </c>
      <c r="AH10" s="11"/>
      <c r="AI10" s="10">
        <v>421506645320</v>
      </c>
      <c r="AK10" s="1" t="s">
        <v>114</v>
      </c>
    </row>
    <row r="11" spans="1:38" ht="30.75" customHeight="1" x14ac:dyDescent="0.45">
      <c r="A11" s="11" t="s">
        <v>115</v>
      </c>
      <c r="C11" s="1" t="s">
        <v>107</v>
      </c>
      <c r="E11" s="1" t="s">
        <v>107</v>
      </c>
      <c r="G11" s="1" t="s">
        <v>116</v>
      </c>
      <c r="I11" s="1" t="s">
        <v>117</v>
      </c>
      <c r="K11" s="3">
        <v>0</v>
      </c>
      <c r="M11" s="3">
        <v>0</v>
      </c>
      <c r="O11" s="12">
        <v>90</v>
      </c>
      <c r="Q11" s="10">
        <v>73229292</v>
      </c>
      <c r="R11" s="11"/>
      <c r="S11" s="10">
        <v>84405598</v>
      </c>
      <c r="T11" s="11"/>
      <c r="U11" s="10">
        <v>0</v>
      </c>
      <c r="V11" s="11"/>
      <c r="W11" s="10">
        <v>0</v>
      </c>
      <c r="X11" s="11"/>
      <c r="Y11" s="10">
        <v>90</v>
      </c>
      <c r="Z11" s="11"/>
      <c r="AA11" s="10">
        <v>85484505</v>
      </c>
      <c r="AB11" s="11"/>
      <c r="AC11" s="10">
        <v>0</v>
      </c>
      <c r="AD11" s="11"/>
      <c r="AE11" s="10">
        <v>0</v>
      </c>
      <c r="AF11" s="11"/>
      <c r="AG11" s="10">
        <v>0</v>
      </c>
      <c r="AH11" s="11"/>
      <c r="AI11" s="10">
        <v>0</v>
      </c>
      <c r="AK11" s="1" t="s">
        <v>22</v>
      </c>
    </row>
    <row r="12" spans="1:38" ht="30.75" customHeight="1" x14ac:dyDescent="0.45">
      <c r="A12" s="11" t="s">
        <v>118</v>
      </c>
      <c r="C12" s="1" t="s">
        <v>107</v>
      </c>
      <c r="E12" s="1" t="s">
        <v>107</v>
      </c>
      <c r="G12" s="1" t="s">
        <v>119</v>
      </c>
      <c r="I12" s="1" t="s">
        <v>120</v>
      </c>
      <c r="K12" s="3">
        <v>0</v>
      </c>
      <c r="M12" s="3">
        <v>0</v>
      </c>
      <c r="O12" s="12">
        <v>261679</v>
      </c>
      <c r="Q12" s="10">
        <v>159941267102</v>
      </c>
      <c r="R12" s="11"/>
      <c r="S12" s="10">
        <v>173461731361</v>
      </c>
      <c r="T12" s="11"/>
      <c r="U12" s="10">
        <v>0</v>
      </c>
      <c r="V12" s="11"/>
      <c r="W12" s="10">
        <v>0</v>
      </c>
      <c r="X12" s="11"/>
      <c r="Y12" s="10">
        <v>0</v>
      </c>
      <c r="Z12" s="11"/>
      <c r="AA12" s="10">
        <v>0</v>
      </c>
      <c r="AB12" s="11"/>
      <c r="AC12" s="10">
        <v>261679</v>
      </c>
      <c r="AD12" s="11"/>
      <c r="AE12" s="10">
        <v>740454</v>
      </c>
      <c r="AF12" s="11"/>
      <c r="AG12" s="10">
        <v>159941267102</v>
      </c>
      <c r="AH12" s="11"/>
      <c r="AI12" s="10">
        <v>193726143037</v>
      </c>
      <c r="AK12" s="1" t="s">
        <v>121</v>
      </c>
    </row>
    <row r="13" spans="1:38" ht="30.75" customHeight="1" x14ac:dyDescent="0.45">
      <c r="A13" s="11" t="s">
        <v>122</v>
      </c>
      <c r="C13" s="1" t="s">
        <v>107</v>
      </c>
      <c r="E13" s="1" t="s">
        <v>107</v>
      </c>
      <c r="G13" s="1" t="s">
        <v>123</v>
      </c>
      <c r="I13" s="1" t="s">
        <v>124</v>
      </c>
      <c r="K13" s="3">
        <v>0</v>
      </c>
      <c r="M13" s="3">
        <v>0</v>
      </c>
      <c r="O13" s="12">
        <v>10334</v>
      </c>
      <c r="Q13" s="10">
        <v>8055337851</v>
      </c>
      <c r="R13" s="11"/>
      <c r="S13" s="10">
        <v>9237024825</v>
      </c>
      <c r="T13" s="11"/>
      <c r="U13" s="10">
        <v>0</v>
      </c>
      <c r="V13" s="11"/>
      <c r="W13" s="10">
        <v>0</v>
      </c>
      <c r="X13" s="11"/>
      <c r="Y13" s="10">
        <v>0</v>
      </c>
      <c r="Z13" s="11"/>
      <c r="AA13" s="10">
        <v>0</v>
      </c>
      <c r="AB13" s="11"/>
      <c r="AC13" s="10">
        <v>10334</v>
      </c>
      <c r="AD13" s="11"/>
      <c r="AE13" s="10">
        <v>911600</v>
      </c>
      <c r="AF13" s="11"/>
      <c r="AG13" s="10">
        <v>8055337851</v>
      </c>
      <c r="AH13" s="11"/>
      <c r="AI13" s="10">
        <v>9418766939</v>
      </c>
      <c r="AK13" s="1" t="s">
        <v>36</v>
      </c>
    </row>
    <row r="14" spans="1:38" ht="30.75" customHeight="1" x14ac:dyDescent="0.45">
      <c r="A14" s="11" t="s">
        <v>125</v>
      </c>
      <c r="C14" s="1" t="s">
        <v>107</v>
      </c>
      <c r="E14" s="1" t="s">
        <v>107</v>
      </c>
      <c r="G14" s="1" t="s">
        <v>126</v>
      </c>
      <c r="I14" s="1" t="s">
        <v>127</v>
      </c>
      <c r="K14" s="3">
        <v>0</v>
      </c>
      <c r="M14" s="3">
        <v>0</v>
      </c>
      <c r="O14" s="12">
        <v>20043</v>
      </c>
      <c r="Q14" s="10">
        <v>17440570522</v>
      </c>
      <c r="R14" s="11"/>
      <c r="S14" s="10">
        <v>18760855578</v>
      </c>
      <c r="T14" s="11"/>
      <c r="U14" s="10">
        <v>0</v>
      </c>
      <c r="V14" s="11"/>
      <c r="W14" s="10">
        <v>0</v>
      </c>
      <c r="X14" s="11"/>
      <c r="Y14" s="10">
        <v>0</v>
      </c>
      <c r="Z14" s="11"/>
      <c r="AA14" s="10">
        <v>0</v>
      </c>
      <c r="AB14" s="11"/>
      <c r="AC14" s="10">
        <v>20043</v>
      </c>
      <c r="AD14" s="11"/>
      <c r="AE14" s="10">
        <v>953000</v>
      </c>
      <c r="AF14" s="11"/>
      <c r="AG14" s="10">
        <v>17440570522</v>
      </c>
      <c r="AH14" s="11"/>
      <c r="AI14" s="10">
        <v>19097516947</v>
      </c>
      <c r="AK14" s="1" t="s">
        <v>128</v>
      </c>
    </row>
    <row r="15" spans="1:38" ht="30.75" customHeight="1" x14ac:dyDescent="0.45">
      <c r="A15" s="11" t="s">
        <v>129</v>
      </c>
      <c r="C15" s="1" t="s">
        <v>107</v>
      </c>
      <c r="E15" s="1" t="s">
        <v>107</v>
      </c>
      <c r="G15" s="1" t="s">
        <v>130</v>
      </c>
      <c r="I15" s="1" t="s">
        <v>131</v>
      </c>
      <c r="K15" s="3">
        <v>0</v>
      </c>
      <c r="M15" s="3">
        <v>0</v>
      </c>
      <c r="O15" s="12">
        <v>6832</v>
      </c>
      <c r="Q15" s="10">
        <v>5225119039</v>
      </c>
      <c r="R15" s="11"/>
      <c r="S15" s="10">
        <v>5976916487</v>
      </c>
      <c r="T15" s="11"/>
      <c r="U15" s="10">
        <v>0</v>
      </c>
      <c r="V15" s="11"/>
      <c r="W15" s="10">
        <v>0</v>
      </c>
      <c r="X15" s="11"/>
      <c r="Y15" s="10">
        <v>0</v>
      </c>
      <c r="Z15" s="11"/>
      <c r="AA15" s="10">
        <v>0</v>
      </c>
      <c r="AB15" s="11"/>
      <c r="AC15" s="10">
        <v>6832</v>
      </c>
      <c r="AD15" s="11"/>
      <c r="AE15" s="10">
        <v>894400</v>
      </c>
      <c r="AF15" s="11"/>
      <c r="AG15" s="10">
        <v>5225119039</v>
      </c>
      <c r="AH15" s="11"/>
      <c r="AI15" s="10">
        <v>6109433264</v>
      </c>
      <c r="AK15" s="1" t="s">
        <v>87</v>
      </c>
    </row>
    <row r="16" spans="1:38" ht="30.75" customHeight="1" x14ac:dyDescent="0.45">
      <c r="A16" s="11" t="s">
        <v>132</v>
      </c>
      <c r="C16" s="1" t="s">
        <v>107</v>
      </c>
      <c r="E16" s="1" t="s">
        <v>107</v>
      </c>
      <c r="G16" s="1" t="s">
        <v>133</v>
      </c>
      <c r="I16" s="1" t="s">
        <v>134</v>
      </c>
      <c r="K16" s="3">
        <v>0</v>
      </c>
      <c r="M16" s="3">
        <v>0</v>
      </c>
      <c r="O16" s="12">
        <v>288797</v>
      </c>
      <c r="Q16" s="10">
        <v>219144315221</v>
      </c>
      <c r="R16" s="11"/>
      <c r="S16" s="10">
        <v>254267099948</v>
      </c>
      <c r="T16" s="11"/>
      <c r="U16" s="10">
        <v>0</v>
      </c>
      <c r="V16" s="11"/>
      <c r="W16" s="10">
        <v>0</v>
      </c>
      <c r="X16" s="11"/>
      <c r="Y16" s="10">
        <v>0</v>
      </c>
      <c r="Z16" s="11"/>
      <c r="AA16" s="10">
        <v>0</v>
      </c>
      <c r="AB16" s="11"/>
      <c r="AC16" s="10">
        <v>288797</v>
      </c>
      <c r="AD16" s="11"/>
      <c r="AE16" s="10">
        <v>897503</v>
      </c>
      <c r="AF16" s="11"/>
      <c r="AG16" s="10">
        <v>219144315221</v>
      </c>
      <c r="AH16" s="11"/>
      <c r="AI16" s="10">
        <v>259149194584</v>
      </c>
      <c r="AK16" s="1" t="s">
        <v>135</v>
      </c>
    </row>
    <row r="17" spans="1:37" ht="30.75" customHeight="1" x14ac:dyDescent="0.45">
      <c r="A17" s="11" t="s">
        <v>136</v>
      </c>
      <c r="C17" s="1" t="s">
        <v>107</v>
      </c>
      <c r="E17" s="1" t="s">
        <v>107</v>
      </c>
      <c r="G17" s="1" t="s">
        <v>137</v>
      </c>
      <c r="I17" s="1" t="s">
        <v>138</v>
      </c>
      <c r="K17" s="3">
        <v>0</v>
      </c>
      <c r="M17" s="3">
        <v>0</v>
      </c>
      <c r="O17" s="12">
        <v>64598</v>
      </c>
      <c r="Q17" s="10">
        <v>45929295269</v>
      </c>
      <c r="R17" s="11"/>
      <c r="S17" s="10">
        <v>52880672120</v>
      </c>
      <c r="T17" s="11"/>
      <c r="U17" s="10">
        <v>0</v>
      </c>
      <c r="V17" s="11"/>
      <c r="W17" s="10">
        <v>0</v>
      </c>
      <c r="X17" s="11"/>
      <c r="Y17" s="10">
        <v>0</v>
      </c>
      <c r="Z17" s="11"/>
      <c r="AA17" s="10">
        <v>0</v>
      </c>
      <c r="AB17" s="11"/>
      <c r="AC17" s="10">
        <v>64598</v>
      </c>
      <c r="AD17" s="11"/>
      <c r="AE17" s="10">
        <v>833200</v>
      </c>
      <c r="AF17" s="11"/>
      <c r="AG17" s="10">
        <v>45929295269</v>
      </c>
      <c r="AH17" s="11"/>
      <c r="AI17" s="10">
        <v>53813298171</v>
      </c>
      <c r="AK17" s="1" t="s">
        <v>139</v>
      </c>
    </row>
    <row r="18" spans="1:37" ht="30.75" customHeight="1" x14ac:dyDescent="0.45">
      <c r="A18" s="11" t="s">
        <v>140</v>
      </c>
      <c r="C18" s="1" t="s">
        <v>107</v>
      </c>
      <c r="E18" s="1" t="s">
        <v>107</v>
      </c>
      <c r="G18" s="1" t="s">
        <v>141</v>
      </c>
      <c r="I18" s="1" t="s">
        <v>142</v>
      </c>
      <c r="K18" s="3">
        <v>0</v>
      </c>
      <c r="M18" s="3">
        <v>0</v>
      </c>
      <c r="O18" s="12">
        <v>191443</v>
      </c>
      <c r="Q18" s="10">
        <v>105530651705</v>
      </c>
      <c r="R18" s="11"/>
      <c r="S18" s="10">
        <v>111973856059</v>
      </c>
      <c r="T18" s="11"/>
      <c r="U18" s="10">
        <v>0</v>
      </c>
      <c r="V18" s="11"/>
      <c r="W18" s="10">
        <v>0</v>
      </c>
      <c r="X18" s="11"/>
      <c r="Y18" s="10">
        <v>0</v>
      </c>
      <c r="Z18" s="11"/>
      <c r="AA18" s="10">
        <v>0</v>
      </c>
      <c r="AB18" s="11"/>
      <c r="AC18" s="10">
        <v>191443</v>
      </c>
      <c r="AD18" s="11"/>
      <c r="AE18" s="10">
        <v>603000</v>
      </c>
      <c r="AF18" s="11"/>
      <c r="AG18" s="10">
        <v>105530651705</v>
      </c>
      <c r="AH18" s="11"/>
      <c r="AI18" s="10">
        <v>115419205476</v>
      </c>
      <c r="AK18" s="1" t="s">
        <v>143</v>
      </c>
    </row>
    <row r="19" spans="1:37" ht="30.75" customHeight="1" x14ac:dyDescent="0.45">
      <c r="A19" s="11" t="s">
        <v>144</v>
      </c>
      <c r="C19" s="1" t="s">
        <v>107</v>
      </c>
      <c r="E19" s="1" t="s">
        <v>107</v>
      </c>
      <c r="G19" s="1" t="s">
        <v>145</v>
      </c>
      <c r="I19" s="1" t="s">
        <v>146</v>
      </c>
      <c r="K19" s="3">
        <v>0</v>
      </c>
      <c r="M19" s="3">
        <v>0</v>
      </c>
      <c r="O19" s="12">
        <v>28231</v>
      </c>
      <c r="Q19" s="10">
        <v>19985262754</v>
      </c>
      <c r="R19" s="11"/>
      <c r="S19" s="10">
        <v>22863247595</v>
      </c>
      <c r="T19" s="11"/>
      <c r="U19" s="10">
        <v>0</v>
      </c>
      <c r="V19" s="11"/>
      <c r="W19" s="10">
        <v>0</v>
      </c>
      <c r="X19" s="11"/>
      <c r="Y19" s="10">
        <v>0</v>
      </c>
      <c r="Z19" s="11"/>
      <c r="AA19" s="10">
        <v>0</v>
      </c>
      <c r="AB19" s="11"/>
      <c r="AC19" s="10">
        <v>28231</v>
      </c>
      <c r="AD19" s="11"/>
      <c r="AE19" s="10">
        <v>825950</v>
      </c>
      <c r="AF19" s="11"/>
      <c r="AG19" s="10">
        <v>19985262754</v>
      </c>
      <c r="AH19" s="11"/>
      <c r="AI19" s="10">
        <v>23313168172</v>
      </c>
      <c r="AK19" s="1" t="s">
        <v>147</v>
      </c>
    </row>
    <row r="20" spans="1:37" ht="30.75" customHeight="1" x14ac:dyDescent="0.45">
      <c r="A20" s="11" t="s">
        <v>148</v>
      </c>
      <c r="C20" s="1" t="s">
        <v>107</v>
      </c>
      <c r="E20" s="1" t="s">
        <v>107</v>
      </c>
      <c r="G20" s="1" t="s">
        <v>149</v>
      </c>
      <c r="I20" s="1" t="s">
        <v>150</v>
      </c>
      <c r="K20" s="3">
        <v>0</v>
      </c>
      <c r="M20" s="3">
        <v>0</v>
      </c>
      <c r="O20" s="12">
        <v>265300</v>
      </c>
      <c r="Q20" s="10">
        <v>143456739373</v>
      </c>
      <c r="R20" s="11"/>
      <c r="S20" s="10">
        <v>151856720979</v>
      </c>
      <c r="T20" s="11"/>
      <c r="U20" s="10">
        <v>0</v>
      </c>
      <c r="V20" s="11"/>
      <c r="W20" s="10">
        <v>0</v>
      </c>
      <c r="X20" s="11"/>
      <c r="Y20" s="10">
        <v>0</v>
      </c>
      <c r="Z20" s="11"/>
      <c r="AA20" s="10">
        <v>0</v>
      </c>
      <c r="AB20" s="11"/>
      <c r="AC20" s="10">
        <v>265300</v>
      </c>
      <c r="AD20" s="11"/>
      <c r="AE20" s="10">
        <v>589520</v>
      </c>
      <c r="AF20" s="11"/>
      <c r="AG20" s="10">
        <v>143456739373</v>
      </c>
      <c r="AH20" s="11"/>
      <c r="AI20" s="10">
        <v>156371308562</v>
      </c>
      <c r="AK20" s="1" t="s">
        <v>151</v>
      </c>
    </row>
    <row r="21" spans="1:37" ht="30.75" customHeight="1" x14ac:dyDescent="0.45">
      <c r="A21" s="11" t="s">
        <v>152</v>
      </c>
      <c r="C21" s="1" t="s">
        <v>107</v>
      </c>
      <c r="E21" s="1" t="s">
        <v>107</v>
      </c>
      <c r="G21" s="1" t="s">
        <v>153</v>
      </c>
      <c r="I21" s="1" t="s">
        <v>154</v>
      </c>
      <c r="K21" s="3">
        <v>0</v>
      </c>
      <c r="M21" s="3">
        <v>0</v>
      </c>
      <c r="O21" s="12">
        <v>19434</v>
      </c>
      <c r="Q21" s="10">
        <v>12887242386</v>
      </c>
      <c r="R21" s="11"/>
      <c r="S21" s="10">
        <v>14825454399</v>
      </c>
      <c r="T21" s="11"/>
      <c r="U21" s="10">
        <v>0</v>
      </c>
      <c r="V21" s="11"/>
      <c r="W21" s="10">
        <v>0</v>
      </c>
      <c r="X21" s="11"/>
      <c r="Y21" s="10">
        <v>0</v>
      </c>
      <c r="Z21" s="11"/>
      <c r="AA21" s="10">
        <v>0</v>
      </c>
      <c r="AB21" s="11"/>
      <c r="AC21" s="10">
        <v>19434</v>
      </c>
      <c r="AD21" s="11"/>
      <c r="AE21" s="10">
        <v>778010</v>
      </c>
      <c r="AF21" s="11"/>
      <c r="AG21" s="10">
        <v>12887242386</v>
      </c>
      <c r="AH21" s="11"/>
      <c r="AI21" s="10">
        <v>15117105867</v>
      </c>
      <c r="AK21" s="1" t="s">
        <v>155</v>
      </c>
    </row>
    <row r="22" spans="1:37" ht="30.75" customHeight="1" x14ac:dyDescent="0.45">
      <c r="A22" s="11" t="s">
        <v>156</v>
      </c>
      <c r="C22" s="1" t="s">
        <v>107</v>
      </c>
      <c r="E22" s="1" t="s">
        <v>107</v>
      </c>
      <c r="G22" s="1" t="s">
        <v>141</v>
      </c>
      <c r="I22" s="1" t="s">
        <v>157</v>
      </c>
      <c r="K22" s="3">
        <v>0</v>
      </c>
      <c r="M22" s="3">
        <v>0</v>
      </c>
      <c r="O22" s="12">
        <v>213272</v>
      </c>
      <c r="Q22" s="10">
        <v>111695851944</v>
      </c>
      <c r="R22" s="11"/>
      <c r="S22" s="10">
        <v>117491572791</v>
      </c>
      <c r="T22" s="11"/>
      <c r="U22" s="10">
        <v>0</v>
      </c>
      <c r="V22" s="11"/>
      <c r="W22" s="10">
        <v>0</v>
      </c>
      <c r="X22" s="11"/>
      <c r="Y22" s="10">
        <v>0</v>
      </c>
      <c r="Z22" s="11"/>
      <c r="AA22" s="10">
        <v>0</v>
      </c>
      <c r="AB22" s="11"/>
      <c r="AC22" s="10">
        <v>213272</v>
      </c>
      <c r="AD22" s="11"/>
      <c r="AE22" s="10">
        <v>628650</v>
      </c>
      <c r="AF22" s="11"/>
      <c r="AG22" s="10">
        <v>111695851944</v>
      </c>
      <c r="AH22" s="11"/>
      <c r="AI22" s="10">
        <v>134049141988</v>
      </c>
      <c r="AK22" s="1" t="s">
        <v>158</v>
      </c>
    </row>
    <row r="23" spans="1:37" ht="30.75" customHeight="1" x14ac:dyDescent="0.45">
      <c r="A23" s="11" t="s">
        <v>159</v>
      </c>
      <c r="C23" s="1" t="s">
        <v>107</v>
      </c>
      <c r="E23" s="1" t="s">
        <v>107</v>
      </c>
      <c r="G23" s="1" t="s">
        <v>160</v>
      </c>
      <c r="I23" s="1" t="s">
        <v>161</v>
      </c>
      <c r="K23" s="3">
        <v>0</v>
      </c>
      <c r="M23" s="3">
        <v>0</v>
      </c>
      <c r="O23" s="12">
        <v>10</v>
      </c>
      <c r="Q23" s="10">
        <v>6531182</v>
      </c>
      <c r="R23" s="11"/>
      <c r="S23" s="10">
        <v>7053721</v>
      </c>
      <c r="T23" s="11"/>
      <c r="U23" s="10">
        <v>0</v>
      </c>
      <c r="V23" s="11"/>
      <c r="W23" s="10">
        <v>0</v>
      </c>
      <c r="X23" s="11"/>
      <c r="Y23" s="10">
        <v>0</v>
      </c>
      <c r="Z23" s="11"/>
      <c r="AA23" s="10">
        <v>0</v>
      </c>
      <c r="AB23" s="11"/>
      <c r="AC23" s="10">
        <v>10</v>
      </c>
      <c r="AD23" s="11"/>
      <c r="AE23" s="10">
        <v>718110</v>
      </c>
      <c r="AF23" s="11"/>
      <c r="AG23" s="10">
        <v>6531182</v>
      </c>
      <c r="AH23" s="11"/>
      <c r="AI23" s="10">
        <v>7179798</v>
      </c>
      <c r="AK23" s="1" t="s">
        <v>22</v>
      </c>
    </row>
    <row r="24" spans="1:37" ht="30.75" customHeight="1" x14ac:dyDescent="0.45">
      <c r="A24" s="11" t="s">
        <v>162</v>
      </c>
      <c r="C24" s="1" t="s">
        <v>107</v>
      </c>
      <c r="E24" s="1" t="s">
        <v>107</v>
      </c>
      <c r="G24" s="1" t="s">
        <v>160</v>
      </c>
      <c r="I24" s="1" t="s">
        <v>163</v>
      </c>
      <c r="K24" s="3">
        <v>0</v>
      </c>
      <c r="M24" s="3">
        <v>0</v>
      </c>
      <c r="O24" s="12">
        <v>78605</v>
      </c>
      <c r="Q24" s="10">
        <v>52134348361</v>
      </c>
      <c r="R24" s="11"/>
      <c r="S24" s="10">
        <v>56388865165</v>
      </c>
      <c r="T24" s="11"/>
      <c r="U24" s="10">
        <v>0</v>
      </c>
      <c r="V24" s="11"/>
      <c r="W24" s="10">
        <v>0</v>
      </c>
      <c r="X24" s="11"/>
      <c r="Y24" s="10">
        <v>0</v>
      </c>
      <c r="Z24" s="11"/>
      <c r="AA24" s="10">
        <v>0</v>
      </c>
      <c r="AB24" s="11"/>
      <c r="AC24" s="10">
        <v>78605</v>
      </c>
      <c r="AD24" s="11"/>
      <c r="AE24" s="10">
        <v>730040</v>
      </c>
      <c r="AF24" s="11"/>
      <c r="AG24" s="10">
        <v>52134348361</v>
      </c>
      <c r="AH24" s="11"/>
      <c r="AI24" s="10">
        <v>57374393206</v>
      </c>
      <c r="AK24" s="1" t="s">
        <v>164</v>
      </c>
    </row>
    <row r="25" spans="1:37" ht="30.75" customHeight="1" x14ac:dyDescent="0.45">
      <c r="A25" s="11" t="s">
        <v>165</v>
      </c>
      <c r="C25" s="1" t="s">
        <v>107</v>
      </c>
      <c r="E25" s="1" t="s">
        <v>107</v>
      </c>
      <c r="G25" s="1" t="s">
        <v>166</v>
      </c>
      <c r="I25" s="1" t="s">
        <v>167</v>
      </c>
      <c r="K25" s="3">
        <v>0</v>
      </c>
      <c r="M25" s="3">
        <v>0</v>
      </c>
      <c r="O25" s="12">
        <v>425997</v>
      </c>
      <c r="Q25" s="10">
        <v>280595400920</v>
      </c>
      <c r="R25" s="11"/>
      <c r="S25" s="10">
        <v>333407028642</v>
      </c>
      <c r="T25" s="11"/>
      <c r="U25" s="10">
        <v>0</v>
      </c>
      <c r="V25" s="11"/>
      <c r="W25" s="10">
        <v>0</v>
      </c>
      <c r="X25" s="11"/>
      <c r="Y25" s="10">
        <v>0</v>
      </c>
      <c r="Z25" s="11"/>
      <c r="AA25" s="10">
        <v>0</v>
      </c>
      <c r="AB25" s="11"/>
      <c r="AC25" s="10">
        <v>425997</v>
      </c>
      <c r="AD25" s="11"/>
      <c r="AE25" s="10">
        <v>772672</v>
      </c>
      <c r="AF25" s="11"/>
      <c r="AG25" s="10">
        <v>280595400920</v>
      </c>
      <c r="AH25" s="11"/>
      <c r="AI25" s="10">
        <v>329096294467</v>
      </c>
      <c r="AK25" s="1" t="s">
        <v>168</v>
      </c>
    </row>
    <row r="26" spans="1:37" ht="30.75" customHeight="1" x14ac:dyDescent="0.45">
      <c r="A26" s="11" t="s">
        <v>169</v>
      </c>
      <c r="C26" s="1" t="s">
        <v>107</v>
      </c>
      <c r="E26" s="1" t="s">
        <v>107</v>
      </c>
      <c r="G26" s="1" t="s">
        <v>170</v>
      </c>
      <c r="I26" s="1" t="s">
        <v>171</v>
      </c>
      <c r="K26" s="3">
        <v>0</v>
      </c>
      <c r="M26" s="3">
        <v>0</v>
      </c>
      <c r="O26" s="12">
        <v>1390000</v>
      </c>
      <c r="Q26" s="10">
        <v>1251590696750</v>
      </c>
      <c r="R26" s="11"/>
      <c r="S26" s="10">
        <v>1388990861007</v>
      </c>
      <c r="T26" s="11"/>
      <c r="U26" s="10">
        <v>0</v>
      </c>
      <c r="V26" s="11"/>
      <c r="W26" s="10">
        <v>0</v>
      </c>
      <c r="X26" s="11"/>
      <c r="Y26" s="10">
        <v>0</v>
      </c>
      <c r="Z26" s="11"/>
      <c r="AA26" s="10">
        <v>0</v>
      </c>
      <c r="AB26" s="11"/>
      <c r="AC26" s="10">
        <v>1390000</v>
      </c>
      <c r="AD26" s="11"/>
      <c r="AE26" s="10">
        <v>999196</v>
      </c>
      <c r="AF26" s="11"/>
      <c r="AG26" s="10">
        <v>1251590696750</v>
      </c>
      <c r="AH26" s="11"/>
      <c r="AI26" s="10">
        <v>1387875500231</v>
      </c>
      <c r="AK26" s="1" t="s">
        <v>172</v>
      </c>
    </row>
    <row r="27" spans="1:37" ht="30.75" customHeight="1" x14ac:dyDescent="0.45">
      <c r="A27" s="11" t="s">
        <v>173</v>
      </c>
      <c r="C27" s="1" t="s">
        <v>107</v>
      </c>
      <c r="E27" s="1" t="s">
        <v>107</v>
      </c>
      <c r="G27" s="1" t="s">
        <v>174</v>
      </c>
      <c r="I27" s="1" t="s">
        <v>175</v>
      </c>
      <c r="K27" s="3">
        <v>0</v>
      </c>
      <c r="M27" s="3">
        <v>0</v>
      </c>
      <c r="O27" s="12">
        <v>202190</v>
      </c>
      <c r="Q27" s="10">
        <v>182493661030</v>
      </c>
      <c r="R27" s="11"/>
      <c r="S27" s="10">
        <v>201032261217</v>
      </c>
      <c r="T27" s="11"/>
      <c r="U27" s="10">
        <v>0</v>
      </c>
      <c r="V27" s="11"/>
      <c r="W27" s="10">
        <v>0</v>
      </c>
      <c r="X27" s="11"/>
      <c r="Y27" s="10">
        <v>0</v>
      </c>
      <c r="Z27" s="11"/>
      <c r="AA27" s="10">
        <v>0</v>
      </c>
      <c r="AB27" s="11"/>
      <c r="AC27" s="10">
        <v>202190</v>
      </c>
      <c r="AD27" s="11"/>
      <c r="AE27" s="10">
        <v>999196</v>
      </c>
      <c r="AF27" s="11"/>
      <c r="AG27" s="10">
        <v>182493661030</v>
      </c>
      <c r="AH27" s="11"/>
      <c r="AI27" s="10">
        <v>200870832150</v>
      </c>
      <c r="AK27" s="1" t="s">
        <v>176</v>
      </c>
    </row>
    <row r="28" spans="1:37" ht="30.75" customHeight="1" x14ac:dyDescent="0.45">
      <c r="A28" s="11" t="s">
        <v>177</v>
      </c>
      <c r="C28" s="1" t="s">
        <v>107</v>
      </c>
      <c r="E28" s="1" t="s">
        <v>107</v>
      </c>
      <c r="G28" s="1" t="s">
        <v>178</v>
      </c>
      <c r="I28" s="1" t="s">
        <v>179</v>
      </c>
      <c r="K28" s="3">
        <v>15</v>
      </c>
      <c r="M28" s="3">
        <v>15</v>
      </c>
      <c r="O28" s="12">
        <v>562000</v>
      </c>
      <c r="Q28" s="10">
        <v>533353752809</v>
      </c>
      <c r="R28" s="11"/>
      <c r="S28" s="10">
        <v>561897575601</v>
      </c>
      <c r="T28" s="11"/>
      <c r="U28" s="10">
        <v>0</v>
      </c>
      <c r="V28" s="11"/>
      <c r="W28" s="10">
        <v>0</v>
      </c>
      <c r="X28" s="11"/>
      <c r="Y28" s="10">
        <v>0</v>
      </c>
      <c r="Z28" s="11"/>
      <c r="AA28" s="10">
        <v>0</v>
      </c>
      <c r="AB28" s="11"/>
      <c r="AC28" s="10">
        <v>562000</v>
      </c>
      <c r="AD28" s="11"/>
      <c r="AE28" s="10">
        <v>999196</v>
      </c>
      <c r="AF28" s="11"/>
      <c r="AG28" s="10">
        <v>533353752809</v>
      </c>
      <c r="AH28" s="11"/>
      <c r="AI28" s="10">
        <v>561446371397</v>
      </c>
      <c r="AK28" s="1" t="s">
        <v>180</v>
      </c>
    </row>
    <row r="29" spans="1:37" ht="30.75" customHeight="1" x14ac:dyDescent="0.45">
      <c r="A29" s="11" t="s">
        <v>181</v>
      </c>
      <c r="C29" s="1" t="s">
        <v>107</v>
      </c>
      <c r="E29" s="1" t="s">
        <v>107</v>
      </c>
      <c r="G29" s="1" t="s">
        <v>182</v>
      </c>
      <c r="I29" s="1" t="s">
        <v>183</v>
      </c>
      <c r="K29" s="3">
        <v>17</v>
      </c>
      <c r="M29" s="3">
        <v>17</v>
      </c>
      <c r="O29" s="12">
        <v>216000</v>
      </c>
      <c r="Q29" s="10">
        <v>200467903380</v>
      </c>
      <c r="R29" s="11"/>
      <c r="S29" s="10">
        <v>215960634039</v>
      </c>
      <c r="T29" s="11"/>
      <c r="U29" s="10">
        <v>0</v>
      </c>
      <c r="V29" s="11"/>
      <c r="W29" s="10">
        <v>0</v>
      </c>
      <c r="X29" s="11"/>
      <c r="Y29" s="10">
        <v>0</v>
      </c>
      <c r="Z29" s="11"/>
      <c r="AA29" s="10">
        <v>0</v>
      </c>
      <c r="AB29" s="11"/>
      <c r="AC29" s="10">
        <v>216000</v>
      </c>
      <c r="AD29" s="11"/>
      <c r="AE29" s="10">
        <v>999196</v>
      </c>
      <c r="AF29" s="11"/>
      <c r="AG29" s="10">
        <v>200467903380</v>
      </c>
      <c r="AH29" s="11"/>
      <c r="AI29" s="10">
        <v>215787217476</v>
      </c>
      <c r="AK29" s="1" t="s">
        <v>184</v>
      </c>
    </row>
    <row r="30" spans="1:37" ht="30.75" customHeight="1" x14ac:dyDescent="0.45">
      <c r="A30" s="11" t="s">
        <v>185</v>
      </c>
      <c r="C30" s="1" t="s">
        <v>107</v>
      </c>
      <c r="E30" s="1" t="s">
        <v>107</v>
      </c>
      <c r="G30" s="1" t="s">
        <v>186</v>
      </c>
      <c r="I30" s="1" t="s">
        <v>187</v>
      </c>
      <c r="K30" s="3">
        <v>18</v>
      </c>
      <c r="M30" s="3">
        <v>18</v>
      </c>
      <c r="O30" s="12">
        <v>45</v>
      </c>
      <c r="Q30" s="10">
        <v>45007513</v>
      </c>
      <c r="R30" s="11"/>
      <c r="S30" s="10">
        <v>44992293</v>
      </c>
      <c r="T30" s="11"/>
      <c r="U30" s="10">
        <v>0</v>
      </c>
      <c r="V30" s="11"/>
      <c r="W30" s="10">
        <v>0</v>
      </c>
      <c r="X30" s="11"/>
      <c r="Y30" s="10">
        <v>0</v>
      </c>
      <c r="Z30" s="11"/>
      <c r="AA30" s="10">
        <v>0</v>
      </c>
      <c r="AB30" s="11"/>
      <c r="AC30" s="10">
        <v>45</v>
      </c>
      <c r="AD30" s="11"/>
      <c r="AE30" s="10">
        <v>1000000</v>
      </c>
      <c r="AF30" s="11"/>
      <c r="AG30" s="10">
        <v>45007513</v>
      </c>
      <c r="AH30" s="11"/>
      <c r="AI30" s="10">
        <v>44991843</v>
      </c>
      <c r="AK30" s="1" t="s">
        <v>22</v>
      </c>
    </row>
    <row r="31" spans="1:37" ht="30.75" customHeight="1" x14ac:dyDescent="0.45">
      <c r="A31" s="11" t="s">
        <v>188</v>
      </c>
      <c r="C31" s="1" t="s">
        <v>107</v>
      </c>
      <c r="E31" s="1" t="s">
        <v>107</v>
      </c>
      <c r="G31" s="1" t="s">
        <v>189</v>
      </c>
      <c r="I31" s="1" t="s">
        <v>190</v>
      </c>
      <c r="K31" s="3">
        <v>18</v>
      </c>
      <c r="M31" s="3">
        <v>18</v>
      </c>
      <c r="O31" s="12">
        <v>760000</v>
      </c>
      <c r="Q31" s="10">
        <v>699184800000</v>
      </c>
      <c r="R31" s="11"/>
      <c r="S31" s="10">
        <v>720540138424</v>
      </c>
      <c r="T31" s="11"/>
      <c r="U31" s="10">
        <v>0</v>
      </c>
      <c r="V31" s="11"/>
      <c r="W31" s="10">
        <v>0</v>
      </c>
      <c r="X31" s="11"/>
      <c r="Y31" s="10">
        <v>0</v>
      </c>
      <c r="Z31" s="11"/>
      <c r="AA31" s="10">
        <v>0</v>
      </c>
      <c r="AB31" s="11"/>
      <c r="AC31" s="10">
        <v>760000</v>
      </c>
      <c r="AD31" s="11"/>
      <c r="AE31" s="10">
        <v>999196</v>
      </c>
      <c r="AF31" s="11"/>
      <c r="AG31" s="10">
        <v>699184800000</v>
      </c>
      <c r="AH31" s="11"/>
      <c r="AI31" s="10">
        <v>759251320751</v>
      </c>
      <c r="AK31" s="1" t="s">
        <v>191</v>
      </c>
    </row>
    <row r="32" spans="1:37" ht="30.75" customHeight="1" x14ac:dyDescent="0.45">
      <c r="A32" s="11" t="s">
        <v>192</v>
      </c>
      <c r="C32" s="1" t="s">
        <v>107</v>
      </c>
      <c r="E32" s="1" t="s">
        <v>107</v>
      </c>
      <c r="G32" s="1" t="s">
        <v>193</v>
      </c>
      <c r="I32" s="1" t="s">
        <v>194</v>
      </c>
      <c r="K32" s="3">
        <v>16</v>
      </c>
      <c r="M32" s="3">
        <v>16</v>
      </c>
      <c r="O32" s="12">
        <v>319000</v>
      </c>
      <c r="Q32" s="10">
        <v>299965270000</v>
      </c>
      <c r="R32" s="11"/>
      <c r="S32" s="10">
        <v>318941862307</v>
      </c>
      <c r="T32" s="11"/>
      <c r="U32" s="10">
        <v>0</v>
      </c>
      <c r="V32" s="11"/>
      <c r="W32" s="10">
        <v>0</v>
      </c>
      <c r="X32" s="11"/>
      <c r="Y32" s="10">
        <v>0</v>
      </c>
      <c r="Z32" s="11"/>
      <c r="AA32" s="10">
        <v>0</v>
      </c>
      <c r="AB32" s="11"/>
      <c r="AC32" s="10">
        <v>319000</v>
      </c>
      <c r="AD32" s="11"/>
      <c r="AE32" s="10">
        <v>999196</v>
      </c>
      <c r="AF32" s="11"/>
      <c r="AG32" s="10">
        <v>299965270000</v>
      </c>
      <c r="AH32" s="11"/>
      <c r="AI32" s="10">
        <v>318685751736</v>
      </c>
      <c r="AK32" s="1" t="s">
        <v>195</v>
      </c>
    </row>
    <row r="33" spans="1:37" ht="30.75" customHeight="1" x14ac:dyDescent="0.45">
      <c r="A33" s="11" t="s">
        <v>196</v>
      </c>
      <c r="C33" s="1" t="s">
        <v>107</v>
      </c>
      <c r="E33" s="1" t="s">
        <v>107</v>
      </c>
      <c r="G33" s="1" t="s">
        <v>197</v>
      </c>
      <c r="I33" s="1" t="s">
        <v>198</v>
      </c>
      <c r="K33" s="3">
        <v>15</v>
      </c>
      <c r="M33" s="3">
        <v>15</v>
      </c>
      <c r="O33" s="12">
        <v>210000</v>
      </c>
      <c r="Q33" s="10">
        <v>202965000000</v>
      </c>
      <c r="R33" s="11"/>
      <c r="S33" s="10">
        <v>208912127812</v>
      </c>
      <c r="T33" s="11"/>
      <c r="U33" s="10">
        <v>0</v>
      </c>
      <c r="V33" s="11"/>
      <c r="W33" s="10">
        <v>0</v>
      </c>
      <c r="X33" s="11"/>
      <c r="Y33" s="10">
        <v>0</v>
      </c>
      <c r="Z33" s="11"/>
      <c r="AA33" s="10">
        <v>0</v>
      </c>
      <c r="AB33" s="11"/>
      <c r="AC33" s="10">
        <v>210000</v>
      </c>
      <c r="AD33" s="11"/>
      <c r="AE33" s="10">
        <v>995000</v>
      </c>
      <c r="AF33" s="11"/>
      <c r="AG33" s="10">
        <v>202965000000</v>
      </c>
      <c r="AH33" s="11"/>
      <c r="AI33" s="10">
        <v>208912127812</v>
      </c>
      <c r="AK33" s="1" t="s">
        <v>199</v>
      </c>
    </row>
    <row r="34" spans="1:37" ht="30.75" customHeight="1" x14ac:dyDescent="0.45">
      <c r="A34" s="11" t="s">
        <v>200</v>
      </c>
      <c r="C34" s="1" t="s">
        <v>107</v>
      </c>
      <c r="E34" s="1" t="s">
        <v>107</v>
      </c>
      <c r="G34" s="1" t="s">
        <v>201</v>
      </c>
      <c r="I34" s="1" t="s">
        <v>202</v>
      </c>
      <c r="K34" s="3">
        <v>17</v>
      </c>
      <c r="M34" s="3">
        <v>17</v>
      </c>
      <c r="O34" s="12">
        <v>540000</v>
      </c>
      <c r="Q34" s="10">
        <v>500806800000</v>
      </c>
      <c r="R34" s="11"/>
      <c r="S34" s="10">
        <v>539901585097</v>
      </c>
      <c r="T34" s="11"/>
      <c r="U34" s="10">
        <v>0</v>
      </c>
      <c r="V34" s="11"/>
      <c r="W34" s="10">
        <v>0</v>
      </c>
      <c r="X34" s="11"/>
      <c r="Y34" s="10">
        <v>0</v>
      </c>
      <c r="Z34" s="11"/>
      <c r="AA34" s="10">
        <v>0</v>
      </c>
      <c r="AB34" s="11"/>
      <c r="AC34" s="10">
        <v>540000</v>
      </c>
      <c r="AD34" s="11"/>
      <c r="AE34" s="10">
        <v>980329</v>
      </c>
      <c r="AF34" s="11"/>
      <c r="AG34" s="10">
        <v>500806800000</v>
      </c>
      <c r="AH34" s="11"/>
      <c r="AI34" s="10">
        <v>529281710299</v>
      </c>
      <c r="AK34" s="1" t="s">
        <v>203</v>
      </c>
    </row>
    <row r="35" spans="1:37" ht="19.5" thickBot="1" x14ac:dyDescent="0.5">
      <c r="O35" s="23">
        <f>SUM(O9:O34)</f>
        <v>7160833</v>
      </c>
      <c r="P35" s="10">
        <f t="shared" ref="P35:AI35" si="0">SUM(P9:P34)</f>
        <v>0</v>
      </c>
      <c r="Q35" s="23">
        <f t="shared" si="0"/>
        <v>5739205432794</v>
      </c>
      <c r="R35" s="10">
        <f t="shared" si="0"/>
        <v>0</v>
      </c>
      <c r="S35" s="23">
        <f t="shared" si="0"/>
        <v>6259666067005</v>
      </c>
      <c r="T35" s="10">
        <f t="shared" si="0"/>
        <v>0</v>
      </c>
      <c r="U35" s="23">
        <f t="shared" si="0"/>
        <v>0</v>
      </c>
      <c r="V35" s="10">
        <f t="shared" si="0"/>
        <v>0</v>
      </c>
      <c r="W35" s="23">
        <f t="shared" si="0"/>
        <v>0</v>
      </c>
      <c r="X35" s="10">
        <f t="shared" si="0"/>
        <v>0</v>
      </c>
      <c r="Y35" s="23">
        <f t="shared" si="0"/>
        <v>90</v>
      </c>
      <c r="Z35" s="10">
        <f t="shared" si="0"/>
        <v>0</v>
      </c>
      <c r="AA35" s="23">
        <f t="shared" si="0"/>
        <v>85484505</v>
      </c>
      <c r="AB35" s="10">
        <f t="shared" si="0"/>
        <v>0</v>
      </c>
      <c r="AC35" s="23">
        <f t="shared" si="0"/>
        <v>7160743</v>
      </c>
      <c r="AD35" s="10">
        <f t="shared" si="0"/>
        <v>0</v>
      </c>
      <c r="AE35" s="23">
        <f t="shared" si="0"/>
        <v>21375673</v>
      </c>
      <c r="AF35" s="10">
        <f t="shared" si="0"/>
        <v>0</v>
      </c>
      <c r="AG35" s="23">
        <f t="shared" si="0"/>
        <v>5739132203502</v>
      </c>
      <c r="AH35" s="10">
        <f t="shared" si="0"/>
        <v>0</v>
      </c>
      <c r="AI35" s="23">
        <f t="shared" si="0"/>
        <v>6384975765501</v>
      </c>
    </row>
    <row r="36" spans="1:37" ht="19.5" thickTop="1" x14ac:dyDescent="0.45"/>
  </sheetData>
  <mergeCells count="29">
    <mergeCell ref="AL8:AL9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" right="0" top="0.25" bottom="0" header="0" footer="0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rightToLeft="1" topLeftCell="A7" zoomScaleNormal="100" workbookViewId="0">
      <selection activeCell="I24" sqref="I23:I24"/>
    </sheetView>
  </sheetViews>
  <sheetFormatPr defaultColWidth="9.125" defaultRowHeight="18.75" x14ac:dyDescent="0.45"/>
  <cols>
    <col min="1" max="1" width="29.25" style="1" bestFit="1" customWidth="1"/>
    <col min="2" max="2" width="1" style="1" customWidth="1"/>
    <col min="3" max="3" width="12.125" style="1" bestFit="1" customWidth="1"/>
    <col min="4" max="4" width="1" style="1" customWidth="1"/>
    <col min="5" max="5" width="11.875" style="1" customWidth="1"/>
    <col min="6" max="6" width="1" style="1" customWidth="1"/>
    <col min="7" max="7" width="14.625" style="1" customWidth="1"/>
    <col min="8" max="8" width="1" style="1" customWidth="1"/>
    <col min="9" max="9" width="9.625" style="1" customWidth="1"/>
    <col min="10" max="10" width="1" style="1" customWidth="1"/>
    <col min="11" max="11" width="18" style="1" customWidth="1"/>
    <col min="12" max="12" width="1" style="1" customWidth="1"/>
    <col min="13" max="13" width="11.625" style="1" bestFit="1" customWidth="1"/>
    <col min="14" max="14" width="1" style="1" customWidth="1"/>
    <col min="15" max="15" width="9.125" style="1" customWidth="1"/>
    <col min="16" max="16384" width="9.125" style="1"/>
  </cols>
  <sheetData>
    <row r="2" spans="1:13" s="5" customFormat="1" ht="18.75" customHeight="1" x14ac:dyDescent="0.55000000000000004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5" customFormat="1" ht="18.75" customHeight="1" x14ac:dyDescent="0.55000000000000004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s="5" customFormat="1" ht="18.75" customHeight="1" x14ac:dyDescent="0.55000000000000004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6" spans="1:13" x14ac:dyDescent="0.45">
      <c r="A6" s="49" t="s">
        <v>3</v>
      </c>
      <c r="C6" s="42" t="s">
        <v>6</v>
      </c>
      <c r="D6" s="42" t="s">
        <v>6</v>
      </c>
      <c r="E6" s="42" t="s">
        <v>6</v>
      </c>
      <c r="F6" s="42" t="s">
        <v>6</v>
      </c>
      <c r="G6" s="42" t="s">
        <v>6</v>
      </c>
      <c r="H6" s="42" t="s">
        <v>6</v>
      </c>
      <c r="I6" s="42" t="s">
        <v>6</v>
      </c>
      <c r="J6" s="42" t="s">
        <v>6</v>
      </c>
      <c r="K6" s="42" t="s">
        <v>6</v>
      </c>
      <c r="L6" s="42" t="s">
        <v>6</v>
      </c>
      <c r="M6" s="42" t="s">
        <v>6</v>
      </c>
    </row>
    <row r="7" spans="1:13" ht="38.25" customHeight="1" x14ac:dyDescent="0.45">
      <c r="A7" s="42" t="s">
        <v>3</v>
      </c>
      <c r="C7" s="42" t="s">
        <v>7</v>
      </c>
      <c r="E7" s="42" t="s">
        <v>204</v>
      </c>
      <c r="G7" s="42" t="s">
        <v>205</v>
      </c>
      <c r="I7" s="42" t="s">
        <v>206</v>
      </c>
      <c r="K7" s="46" t="s">
        <v>207</v>
      </c>
      <c r="M7" s="42" t="s">
        <v>208</v>
      </c>
    </row>
    <row r="8" spans="1:13" ht="21.75" customHeight="1" x14ac:dyDescent="0.45">
      <c r="A8" s="1" t="s">
        <v>65</v>
      </c>
      <c r="C8" s="3">
        <v>125000000</v>
      </c>
      <c r="E8" s="3">
        <v>8712</v>
      </c>
      <c r="G8" s="3">
        <v>8562</v>
      </c>
      <c r="I8" s="19">
        <v>-1.72E-2</v>
      </c>
      <c r="K8" s="3">
        <v>1070250000000</v>
      </c>
      <c r="M8" s="1" t="s">
        <v>488</v>
      </c>
    </row>
    <row r="9" spans="1:13" ht="21.75" customHeight="1" x14ac:dyDescent="0.45">
      <c r="A9" s="1" t="s">
        <v>63</v>
      </c>
      <c r="C9" s="3">
        <v>31740000</v>
      </c>
      <c r="E9" s="3">
        <v>10928</v>
      </c>
      <c r="G9" s="3">
        <v>10658</v>
      </c>
      <c r="I9" s="19">
        <v>-2.47E-2</v>
      </c>
      <c r="K9" s="3">
        <v>338284920000</v>
      </c>
      <c r="M9" s="1" t="s">
        <v>488</v>
      </c>
    </row>
    <row r="10" spans="1:13" ht="21.75" customHeight="1" x14ac:dyDescent="0.45">
      <c r="A10" s="1" t="s">
        <v>177</v>
      </c>
      <c r="C10" s="3">
        <v>562000</v>
      </c>
      <c r="E10" s="3">
        <v>999960</v>
      </c>
      <c r="G10" s="3">
        <v>999196</v>
      </c>
      <c r="I10" s="19">
        <v>-8.0000000000000004E-4</v>
      </c>
      <c r="K10" s="3">
        <v>561548152000</v>
      </c>
      <c r="M10" s="1" t="s">
        <v>488</v>
      </c>
    </row>
    <row r="11" spans="1:13" ht="21.75" customHeight="1" x14ac:dyDescent="0.45">
      <c r="A11" s="1" t="s">
        <v>19</v>
      </c>
      <c r="C11" s="3">
        <v>110000000</v>
      </c>
      <c r="E11" s="3">
        <v>2089</v>
      </c>
      <c r="G11" s="3">
        <v>2083</v>
      </c>
      <c r="I11" s="19">
        <v>-2.8999999999999998E-3</v>
      </c>
      <c r="K11" s="3">
        <v>229130000000</v>
      </c>
      <c r="M11" s="1" t="s">
        <v>488</v>
      </c>
    </row>
    <row r="12" spans="1:13" ht="21.75" customHeight="1" x14ac:dyDescent="0.45">
      <c r="A12" s="1" t="s">
        <v>181</v>
      </c>
      <c r="C12" s="3">
        <v>216000</v>
      </c>
      <c r="E12" s="3">
        <v>989990</v>
      </c>
      <c r="G12" s="3">
        <v>999196</v>
      </c>
      <c r="I12" s="19">
        <v>9.2999999999999992E-3</v>
      </c>
      <c r="K12" s="3">
        <v>215826336000</v>
      </c>
      <c r="M12" s="1" t="s">
        <v>488</v>
      </c>
    </row>
    <row r="13" spans="1:13" ht="21.75" customHeight="1" x14ac:dyDescent="0.45">
      <c r="A13" s="1" t="s">
        <v>132</v>
      </c>
      <c r="C13" s="3">
        <v>288797</v>
      </c>
      <c r="E13" s="3">
        <v>891210</v>
      </c>
      <c r="G13" s="3">
        <v>897503</v>
      </c>
      <c r="I13" s="19">
        <v>7.1000000000000004E-3</v>
      </c>
      <c r="K13" s="3">
        <v>259196173891</v>
      </c>
      <c r="M13" s="1" t="s">
        <v>488</v>
      </c>
    </row>
    <row r="14" spans="1:13" ht="21.75" customHeight="1" x14ac:dyDescent="0.45">
      <c r="A14" s="1" t="s">
        <v>165</v>
      </c>
      <c r="C14" s="3">
        <v>425997</v>
      </c>
      <c r="E14" s="3">
        <v>766200</v>
      </c>
      <c r="G14" s="3">
        <v>772672</v>
      </c>
      <c r="I14" s="19">
        <v>8.3999999999999995E-3</v>
      </c>
      <c r="K14" s="3">
        <v>329155953984</v>
      </c>
      <c r="M14" s="1" t="s">
        <v>488</v>
      </c>
    </row>
    <row r="15" spans="1:13" ht="21.75" customHeight="1" x14ac:dyDescent="0.45">
      <c r="A15" s="1" t="s">
        <v>106</v>
      </c>
      <c r="C15" s="3">
        <v>532683</v>
      </c>
      <c r="E15" s="3">
        <v>707680</v>
      </c>
      <c r="G15" s="3">
        <v>768422</v>
      </c>
      <c r="I15" s="19">
        <v>8.5800000000000001E-2</v>
      </c>
      <c r="K15" s="3">
        <v>409325336226</v>
      </c>
      <c r="M15" s="1" t="s">
        <v>488</v>
      </c>
    </row>
    <row r="16" spans="1:13" ht="21.75" customHeight="1" x14ac:dyDescent="0.45">
      <c r="A16" s="1" t="s">
        <v>200</v>
      </c>
      <c r="C16" s="3">
        <v>540000</v>
      </c>
      <c r="E16" s="3">
        <v>1000000</v>
      </c>
      <c r="G16" s="3">
        <v>980329</v>
      </c>
      <c r="I16" s="19">
        <v>-1.9699999999999999E-2</v>
      </c>
      <c r="K16" s="3">
        <v>529377660000</v>
      </c>
      <c r="M16" s="1" t="s">
        <v>488</v>
      </c>
    </row>
    <row r="17" spans="1:13" ht="21.75" customHeight="1" x14ac:dyDescent="0.45">
      <c r="A17" s="1" t="s">
        <v>111</v>
      </c>
      <c r="C17" s="3">
        <v>554250</v>
      </c>
      <c r="E17" s="3">
        <v>693400</v>
      </c>
      <c r="G17" s="3">
        <v>760637</v>
      </c>
      <c r="I17" s="19">
        <v>9.7000000000000003E-2</v>
      </c>
      <c r="K17" s="3">
        <v>421583057250</v>
      </c>
      <c r="M17" s="1" t="s">
        <v>488</v>
      </c>
    </row>
    <row r="18" spans="1:13" ht="21.75" customHeight="1" x14ac:dyDescent="0.45">
      <c r="A18" s="1" t="s">
        <v>188</v>
      </c>
      <c r="C18" s="3">
        <v>760000</v>
      </c>
      <c r="E18" s="3">
        <v>1000000</v>
      </c>
      <c r="G18" s="3">
        <v>999196</v>
      </c>
      <c r="I18" s="19">
        <v>-8.0000000000000004E-4</v>
      </c>
      <c r="K18" s="3">
        <v>759388960000</v>
      </c>
      <c r="M18" s="1" t="s">
        <v>488</v>
      </c>
    </row>
    <row r="19" spans="1:13" ht="21.75" customHeight="1" x14ac:dyDescent="0.45">
      <c r="A19" s="1" t="s">
        <v>192</v>
      </c>
      <c r="C19" s="3">
        <v>319000</v>
      </c>
      <c r="E19" s="3">
        <v>974000</v>
      </c>
      <c r="G19" s="3">
        <v>999196</v>
      </c>
      <c r="I19" s="19">
        <v>2.5899999999999999E-2</v>
      </c>
      <c r="K19" s="3">
        <v>318743524000</v>
      </c>
      <c r="M19" s="1" t="s">
        <v>488</v>
      </c>
    </row>
    <row r="20" spans="1:13" ht="21.75" customHeight="1" x14ac:dyDescent="0.45">
      <c r="A20" s="1" t="s">
        <v>118</v>
      </c>
      <c r="C20" s="3">
        <v>261679</v>
      </c>
      <c r="E20" s="3">
        <v>674360</v>
      </c>
      <c r="G20" s="3">
        <v>740454</v>
      </c>
      <c r="I20" s="19">
        <v>9.8000000000000004E-2</v>
      </c>
      <c r="K20" s="3">
        <v>193761262266</v>
      </c>
      <c r="M20" s="1" t="s">
        <v>488</v>
      </c>
    </row>
    <row r="21" spans="1:13" ht="21.75" customHeight="1" x14ac:dyDescent="0.45">
      <c r="A21" s="1" t="s">
        <v>156</v>
      </c>
      <c r="C21" s="3">
        <v>213272</v>
      </c>
      <c r="E21" s="3">
        <v>571820</v>
      </c>
      <c r="G21" s="3">
        <v>628650</v>
      </c>
      <c r="I21" s="19">
        <v>9.9400000000000002E-2</v>
      </c>
      <c r="K21" s="3">
        <v>134073442800</v>
      </c>
      <c r="M21" s="1" t="s">
        <v>488</v>
      </c>
    </row>
    <row r="22" spans="1:13" ht="21.75" customHeight="1" x14ac:dyDescent="0.45">
      <c r="A22" s="1" t="s">
        <v>173</v>
      </c>
      <c r="C22" s="3">
        <v>202190</v>
      </c>
      <c r="E22" s="3">
        <v>980000</v>
      </c>
      <c r="G22" s="3">
        <v>999196</v>
      </c>
      <c r="I22" s="19">
        <v>1.9599999999999999E-2</v>
      </c>
      <c r="K22" s="3">
        <v>202027439240</v>
      </c>
      <c r="M22" s="1" t="s">
        <v>488</v>
      </c>
    </row>
    <row r="23" spans="1:13" ht="21.75" customHeight="1" x14ac:dyDescent="0.45">
      <c r="A23" s="1" t="s">
        <v>169</v>
      </c>
      <c r="C23" s="3">
        <v>1390000</v>
      </c>
      <c r="E23" s="3">
        <v>965000</v>
      </c>
      <c r="G23" s="3">
        <v>999196</v>
      </c>
      <c r="I23" s="19">
        <v>3.5400000000000001E-2</v>
      </c>
      <c r="K23" s="3">
        <v>1388882440000</v>
      </c>
      <c r="M23" s="1" t="s">
        <v>488</v>
      </c>
    </row>
    <row r="24" spans="1:13" ht="19.5" thickBot="1" x14ac:dyDescent="0.5">
      <c r="C24" s="17">
        <f>SUM(C8:C23)</f>
        <v>273005868</v>
      </c>
    </row>
    <row r="25" spans="1:13" ht="19.5" thickTop="1" x14ac:dyDescent="0.45"/>
    <row r="26" spans="1:13" x14ac:dyDescent="0.45">
      <c r="C26" s="3"/>
      <c r="E26" s="3"/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8"/>
  <sheetViews>
    <sheetView rightToLeft="1" topLeftCell="A25" zoomScaleNormal="100" workbookViewId="0">
      <selection activeCell="G29" sqref="G29"/>
    </sheetView>
  </sheetViews>
  <sheetFormatPr defaultColWidth="9.125" defaultRowHeight="18.75" x14ac:dyDescent="0.45"/>
  <cols>
    <col min="1" max="1" width="25.625" style="1" bestFit="1" customWidth="1"/>
    <col min="2" max="2" width="1" style="1" customWidth="1"/>
    <col min="3" max="3" width="24.625" style="1" bestFit="1" customWidth="1"/>
    <col min="4" max="4" width="1" style="1" customWidth="1"/>
    <col min="5" max="5" width="14.375" style="1" bestFit="1" customWidth="1"/>
    <col min="6" max="6" width="1" style="1" customWidth="1"/>
    <col min="7" max="7" width="15.875" style="1" bestFit="1" customWidth="1"/>
    <col min="8" max="8" width="1" style="1" customWidth="1"/>
    <col min="9" max="9" width="7" style="1" customWidth="1"/>
    <col min="10" max="10" width="1" style="1" customWidth="1"/>
    <col min="11" max="11" width="17.75" style="1" bestFit="1" customWidth="1"/>
    <col min="12" max="12" width="1" style="1" customWidth="1"/>
    <col min="13" max="13" width="17.875" style="1" bestFit="1" customWidth="1"/>
    <col min="14" max="14" width="1" style="1" customWidth="1"/>
    <col min="15" max="15" width="17.875" style="1" bestFit="1" customWidth="1"/>
    <col min="16" max="16" width="1" style="1" customWidth="1"/>
    <col min="17" max="17" width="20.25" style="1" customWidth="1"/>
    <col min="18" max="18" width="1" style="1" customWidth="1"/>
    <col min="19" max="19" width="10.75" style="1" customWidth="1"/>
    <col min="20" max="20" width="1" style="1" customWidth="1"/>
    <col min="21" max="21" width="9.125" style="1" customWidth="1"/>
    <col min="22" max="16384" width="9.125" style="1"/>
  </cols>
  <sheetData>
    <row r="2" spans="1:19" ht="24" x14ac:dyDescent="0.45">
      <c r="D2" s="44" t="s">
        <v>0</v>
      </c>
      <c r="E2" s="44"/>
      <c r="F2" s="44"/>
      <c r="G2" s="44"/>
      <c r="H2" s="44"/>
      <c r="I2" s="44"/>
      <c r="J2" s="44"/>
      <c r="K2" s="44"/>
      <c r="L2" s="44"/>
      <c r="M2" s="44"/>
    </row>
    <row r="3" spans="1:19" ht="24" x14ac:dyDescent="0.45">
      <c r="D3" s="44" t="s">
        <v>1</v>
      </c>
      <c r="E3" s="44"/>
      <c r="F3" s="44"/>
      <c r="G3" s="44"/>
      <c r="H3" s="44"/>
      <c r="I3" s="44"/>
      <c r="J3" s="44"/>
      <c r="K3" s="44"/>
      <c r="L3" s="44"/>
      <c r="M3" s="44"/>
    </row>
    <row r="4" spans="1:19" ht="24" x14ac:dyDescent="0.45">
      <c r="D4" s="44" t="s">
        <v>2</v>
      </c>
      <c r="E4" s="44"/>
      <c r="F4" s="44"/>
      <c r="G4" s="44"/>
      <c r="H4" s="44"/>
      <c r="I4" s="44"/>
      <c r="J4" s="44"/>
      <c r="K4" s="44"/>
      <c r="L4" s="44"/>
      <c r="M4" s="44"/>
    </row>
    <row r="6" spans="1:19" ht="22.5" customHeight="1" x14ac:dyDescent="0.55000000000000004">
      <c r="A6" s="40" t="s">
        <v>211</v>
      </c>
      <c r="B6" s="5"/>
      <c r="C6" s="41" t="s">
        <v>212</v>
      </c>
      <c r="D6" s="41" t="s">
        <v>212</v>
      </c>
      <c r="E6" s="41" t="s">
        <v>212</v>
      </c>
      <c r="F6" s="41" t="s">
        <v>212</v>
      </c>
      <c r="G6" s="41" t="s">
        <v>212</v>
      </c>
      <c r="H6" s="41" t="s">
        <v>212</v>
      </c>
      <c r="I6" s="41" t="s">
        <v>212</v>
      </c>
      <c r="J6" s="5"/>
      <c r="K6" s="41" t="s">
        <v>4</v>
      </c>
      <c r="L6" s="5"/>
      <c r="M6" s="41" t="s">
        <v>5</v>
      </c>
      <c r="N6" s="41" t="s">
        <v>5</v>
      </c>
      <c r="O6" s="41" t="s">
        <v>5</v>
      </c>
      <c r="P6" s="5"/>
      <c r="Q6" s="41" t="s">
        <v>6</v>
      </c>
      <c r="R6" s="41" t="s">
        <v>6</v>
      </c>
      <c r="S6" s="41" t="s">
        <v>6</v>
      </c>
    </row>
    <row r="7" spans="1:19" ht="36.75" customHeight="1" x14ac:dyDescent="0.45">
      <c r="A7" s="41" t="s">
        <v>211</v>
      </c>
      <c r="C7" s="42" t="s">
        <v>213</v>
      </c>
      <c r="E7" s="42" t="s">
        <v>214</v>
      </c>
      <c r="G7" s="42" t="s">
        <v>215</v>
      </c>
      <c r="I7" s="42" t="s">
        <v>104</v>
      </c>
      <c r="K7" s="42" t="s">
        <v>216</v>
      </c>
      <c r="M7" s="42" t="s">
        <v>217</v>
      </c>
      <c r="O7" s="42" t="s">
        <v>218</v>
      </c>
      <c r="Q7" s="42" t="s">
        <v>216</v>
      </c>
      <c r="S7" s="46" t="s">
        <v>210</v>
      </c>
    </row>
    <row r="8" spans="1:19" x14ac:dyDescent="0.45">
      <c r="A8" s="11" t="s">
        <v>219</v>
      </c>
      <c r="B8" s="11"/>
      <c r="C8" s="11" t="s">
        <v>220</v>
      </c>
      <c r="D8" s="11"/>
      <c r="E8" s="11" t="s">
        <v>221</v>
      </c>
      <c r="F8" s="11"/>
      <c r="G8" s="11" t="s">
        <v>222</v>
      </c>
      <c r="H8" s="11"/>
      <c r="I8" s="10">
        <v>0</v>
      </c>
      <c r="J8" s="11"/>
      <c r="K8" s="10">
        <v>29395</v>
      </c>
      <c r="L8" s="11"/>
      <c r="M8" s="10">
        <v>1171278592875</v>
      </c>
      <c r="N8" s="11"/>
      <c r="O8" s="10">
        <v>1171277095560</v>
      </c>
      <c r="P8" s="11"/>
      <c r="Q8" s="10">
        <v>1526710</v>
      </c>
      <c r="S8" s="1" t="s">
        <v>22</v>
      </c>
    </row>
    <row r="9" spans="1:19" x14ac:dyDescent="0.45">
      <c r="A9" s="11" t="s">
        <v>223</v>
      </c>
      <c r="B9" s="11"/>
      <c r="C9" s="11" t="s">
        <v>224</v>
      </c>
      <c r="D9" s="11"/>
      <c r="E9" s="11" t="s">
        <v>225</v>
      </c>
      <c r="F9" s="11"/>
      <c r="G9" s="11" t="s">
        <v>222</v>
      </c>
      <c r="H9" s="11"/>
      <c r="I9" s="10">
        <v>0</v>
      </c>
      <c r="J9" s="11"/>
      <c r="K9" s="10">
        <v>1162128</v>
      </c>
      <c r="L9" s="11"/>
      <c r="M9" s="10">
        <v>0</v>
      </c>
      <c r="N9" s="11"/>
      <c r="O9" s="10">
        <v>0</v>
      </c>
      <c r="P9" s="11"/>
      <c r="Q9" s="10">
        <v>1162128</v>
      </c>
      <c r="S9" s="1" t="s">
        <v>22</v>
      </c>
    </row>
    <row r="10" spans="1:19" x14ac:dyDescent="0.45">
      <c r="A10" s="11" t="s">
        <v>226</v>
      </c>
      <c r="B10" s="11"/>
      <c r="C10" s="11" t="s">
        <v>227</v>
      </c>
      <c r="D10" s="11"/>
      <c r="E10" s="11" t="s">
        <v>221</v>
      </c>
      <c r="F10" s="11"/>
      <c r="G10" s="11" t="s">
        <v>228</v>
      </c>
      <c r="H10" s="11"/>
      <c r="I10" s="10">
        <v>0</v>
      </c>
      <c r="J10" s="11"/>
      <c r="K10" s="10">
        <v>17410298494</v>
      </c>
      <c r="L10" s="11"/>
      <c r="M10" s="10">
        <v>1169838151335</v>
      </c>
      <c r="N10" s="11"/>
      <c r="O10" s="10">
        <v>1177116859013</v>
      </c>
      <c r="P10" s="11"/>
      <c r="Q10" s="10">
        <v>10131590816</v>
      </c>
      <c r="S10" s="1" t="s">
        <v>36</v>
      </c>
    </row>
    <row r="11" spans="1:19" x14ac:dyDescent="0.45">
      <c r="A11" s="11" t="s">
        <v>223</v>
      </c>
      <c r="B11" s="11"/>
      <c r="C11" s="11" t="s">
        <v>229</v>
      </c>
      <c r="D11" s="11"/>
      <c r="E11" s="11" t="s">
        <v>221</v>
      </c>
      <c r="F11" s="11"/>
      <c r="G11" s="11" t="s">
        <v>228</v>
      </c>
      <c r="H11" s="11"/>
      <c r="I11" s="10">
        <v>0</v>
      </c>
      <c r="J11" s="11"/>
      <c r="K11" s="10">
        <v>95883743</v>
      </c>
      <c r="L11" s="11"/>
      <c r="M11" s="10">
        <v>1047021399491</v>
      </c>
      <c r="N11" s="11"/>
      <c r="O11" s="10">
        <v>1047113921832</v>
      </c>
      <c r="P11" s="11"/>
      <c r="Q11" s="10">
        <v>3361402</v>
      </c>
      <c r="S11" s="1" t="s">
        <v>22</v>
      </c>
    </row>
    <row r="12" spans="1:19" x14ac:dyDescent="0.45">
      <c r="A12" s="11" t="s">
        <v>226</v>
      </c>
      <c r="B12" s="11"/>
      <c r="C12" s="11" t="s">
        <v>230</v>
      </c>
      <c r="D12" s="11"/>
      <c r="E12" s="11" t="s">
        <v>221</v>
      </c>
      <c r="F12" s="11"/>
      <c r="G12" s="11" t="s">
        <v>231</v>
      </c>
      <c r="H12" s="11"/>
      <c r="I12" s="10">
        <v>20</v>
      </c>
      <c r="J12" s="11"/>
      <c r="K12" s="10">
        <v>841208000000</v>
      </c>
      <c r="L12" s="11"/>
      <c r="M12" s="10">
        <v>0</v>
      </c>
      <c r="N12" s="11"/>
      <c r="O12" s="10">
        <v>841208000000</v>
      </c>
      <c r="P12" s="11"/>
      <c r="Q12" s="10">
        <v>0</v>
      </c>
      <c r="S12" s="1" t="s">
        <v>22</v>
      </c>
    </row>
    <row r="13" spans="1:19" x14ac:dyDescent="0.45">
      <c r="A13" s="11" t="s">
        <v>226</v>
      </c>
      <c r="B13" s="11"/>
      <c r="C13" s="11" t="s">
        <v>232</v>
      </c>
      <c r="D13" s="11"/>
      <c r="E13" s="11" t="s">
        <v>225</v>
      </c>
      <c r="F13" s="11"/>
      <c r="G13" s="11" t="s">
        <v>231</v>
      </c>
      <c r="H13" s="11"/>
      <c r="I13" s="10">
        <v>0</v>
      </c>
      <c r="J13" s="11"/>
      <c r="K13" s="10">
        <v>25500</v>
      </c>
      <c r="L13" s="11"/>
      <c r="M13" s="10">
        <v>0</v>
      </c>
      <c r="N13" s="11"/>
      <c r="O13" s="10">
        <v>0</v>
      </c>
      <c r="P13" s="11"/>
      <c r="Q13" s="10">
        <v>25500</v>
      </c>
      <c r="S13" s="1" t="s">
        <v>22</v>
      </c>
    </row>
    <row r="14" spans="1:19" x14ac:dyDescent="0.45">
      <c r="A14" s="11" t="s">
        <v>223</v>
      </c>
      <c r="B14" s="11"/>
      <c r="C14" s="11" t="s">
        <v>233</v>
      </c>
      <c r="D14" s="11"/>
      <c r="E14" s="11" t="s">
        <v>234</v>
      </c>
      <c r="F14" s="11"/>
      <c r="G14" s="11" t="s">
        <v>235</v>
      </c>
      <c r="H14" s="11"/>
      <c r="I14" s="10">
        <v>0</v>
      </c>
      <c r="J14" s="11"/>
      <c r="K14" s="10">
        <v>363285510</v>
      </c>
      <c r="L14" s="11"/>
      <c r="M14" s="10">
        <v>4505880000</v>
      </c>
      <c r="N14" s="11"/>
      <c r="O14" s="10">
        <v>4869000000</v>
      </c>
      <c r="P14" s="11"/>
      <c r="Q14" s="10">
        <v>165510</v>
      </c>
      <c r="S14" s="1" t="s">
        <v>22</v>
      </c>
    </row>
    <row r="15" spans="1:19" x14ac:dyDescent="0.45">
      <c r="A15" s="11" t="s">
        <v>236</v>
      </c>
      <c r="B15" s="11"/>
      <c r="C15" s="11" t="s">
        <v>237</v>
      </c>
      <c r="D15" s="11"/>
      <c r="E15" s="11" t="s">
        <v>221</v>
      </c>
      <c r="F15" s="11"/>
      <c r="G15" s="11" t="s">
        <v>238</v>
      </c>
      <c r="H15" s="11"/>
      <c r="I15" s="10">
        <v>0</v>
      </c>
      <c r="J15" s="11"/>
      <c r="K15" s="10">
        <v>0</v>
      </c>
      <c r="L15" s="11"/>
      <c r="M15" s="10">
        <v>23221</v>
      </c>
      <c r="N15" s="11"/>
      <c r="O15" s="10">
        <v>0</v>
      </c>
      <c r="P15" s="11"/>
      <c r="Q15" s="10">
        <v>23221</v>
      </c>
      <c r="S15" s="1" t="s">
        <v>22</v>
      </c>
    </row>
    <row r="16" spans="1:19" x14ac:dyDescent="0.45">
      <c r="A16" s="11" t="s">
        <v>239</v>
      </c>
      <c r="B16" s="11"/>
      <c r="C16" s="11" t="s">
        <v>240</v>
      </c>
      <c r="D16" s="11"/>
      <c r="E16" s="11" t="s">
        <v>221</v>
      </c>
      <c r="F16" s="11"/>
      <c r="G16" s="11" t="s">
        <v>241</v>
      </c>
      <c r="H16" s="11"/>
      <c r="I16" s="10">
        <v>0</v>
      </c>
      <c r="J16" s="11"/>
      <c r="K16" s="10">
        <v>168079</v>
      </c>
      <c r="L16" s="11"/>
      <c r="M16" s="10">
        <v>6575342466</v>
      </c>
      <c r="N16" s="11"/>
      <c r="O16" s="10">
        <v>6574500000</v>
      </c>
      <c r="P16" s="11"/>
      <c r="Q16" s="10">
        <v>1010545</v>
      </c>
      <c r="S16" s="1" t="s">
        <v>22</v>
      </c>
    </row>
    <row r="17" spans="1:19" x14ac:dyDescent="0.45">
      <c r="A17" s="11" t="s">
        <v>242</v>
      </c>
      <c r="B17" s="11"/>
      <c r="C17" s="11" t="s">
        <v>243</v>
      </c>
      <c r="D17" s="11"/>
      <c r="E17" s="11" t="s">
        <v>221</v>
      </c>
      <c r="F17" s="11"/>
      <c r="G17" s="11" t="s">
        <v>244</v>
      </c>
      <c r="H17" s="11"/>
      <c r="I17" s="10">
        <v>0</v>
      </c>
      <c r="J17" s="11"/>
      <c r="K17" s="10">
        <v>24681</v>
      </c>
      <c r="L17" s="11"/>
      <c r="M17" s="10">
        <v>0</v>
      </c>
      <c r="N17" s="11"/>
      <c r="O17" s="10">
        <v>0</v>
      </c>
      <c r="P17" s="11"/>
      <c r="Q17" s="10">
        <v>24681</v>
      </c>
      <c r="S17" s="1" t="s">
        <v>22</v>
      </c>
    </row>
    <row r="18" spans="1:19" x14ac:dyDescent="0.45">
      <c r="A18" s="11" t="s">
        <v>223</v>
      </c>
      <c r="B18" s="11"/>
      <c r="C18" s="11" t="s">
        <v>245</v>
      </c>
      <c r="D18" s="11"/>
      <c r="E18" s="11" t="s">
        <v>246</v>
      </c>
      <c r="F18" s="11"/>
      <c r="G18" s="11" t="s">
        <v>247</v>
      </c>
      <c r="H18" s="11"/>
      <c r="I18" s="10">
        <v>18</v>
      </c>
      <c r="J18" s="11"/>
      <c r="K18" s="10">
        <v>77944000000</v>
      </c>
      <c r="L18" s="11"/>
      <c r="M18" s="10">
        <v>0</v>
      </c>
      <c r="N18" s="11"/>
      <c r="O18" s="10">
        <v>77944000000</v>
      </c>
      <c r="P18" s="11"/>
      <c r="Q18" s="10">
        <v>0</v>
      </c>
      <c r="S18" s="1" t="s">
        <v>22</v>
      </c>
    </row>
    <row r="19" spans="1:19" x14ac:dyDescent="0.45">
      <c r="A19" s="11" t="s">
        <v>248</v>
      </c>
      <c r="B19" s="11"/>
      <c r="C19" s="11" t="s">
        <v>249</v>
      </c>
      <c r="D19" s="11"/>
      <c r="E19" s="11" t="s">
        <v>246</v>
      </c>
      <c r="F19" s="11"/>
      <c r="G19" s="11" t="s">
        <v>250</v>
      </c>
      <c r="H19" s="11"/>
      <c r="I19" s="10">
        <v>20</v>
      </c>
      <c r="J19" s="11"/>
      <c r="K19" s="10">
        <v>335778000000</v>
      </c>
      <c r="L19" s="11"/>
      <c r="M19" s="10">
        <v>0</v>
      </c>
      <c r="N19" s="11"/>
      <c r="O19" s="10">
        <v>175710000000</v>
      </c>
      <c r="P19" s="11"/>
      <c r="Q19" s="10">
        <v>160068000000</v>
      </c>
      <c r="S19" s="1" t="s">
        <v>251</v>
      </c>
    </row>
    <row r="20" spans="1:19" x14ac:dyDescent="0.45">
      <c r="A20" s="11" t="s">
        <v>226</v>
      </c>
      <c r="B20" s="11"/>
      <c r="C20" s="11" t="s">
        <v>252</v>
      </c>
      <c r="D20" s="11"/>
      <c r="E20" s="11" t="s">
        <v>246</v>
      </c>
      <c r="F20" s="11"/>
      <c r="G20" s="11" t="s">
        <v>253</v>
      </c>
      <c r="H20" s="11"/>
      <c r="I20" s="10">
        <v>18</v>
      </c>
      <c r="J20" s="11"/>
      <c r="K20" s="10">
        <v>323000000000</v>
      </c>
      <c r="L20" s="11"/>
      <c r="M20" s="10">
        <v>0</v>
      </c>
      <c r="N20" s="11"/>
      <c r="O20" s="10">
        <v>323000000000</v>
      </c>
      <c r="P20" s="11"/>
      <c r="Q20" s="10">
        <v>0</v>
      </c>
      <c r="S20" s="1" t="s">
        <v>22</v>
      </c>
    </row>
    <row r="21" spans="1:19" x14ac:dyDescent="0.45">
      <c r="A21" s="11" t="s">
        <v>223</v>
      </c>
      <c r="B21" s="11"/>
      <c r="C21" s="11" t="s">
        <v>254</v>
      </c>
      <c r="D21" s="11"/>
      <c r="E21" s="11" t="s">
        <v>246</v>
      </c>
      <c r="F21" s="11"/>
      <c r="G21" s="11" t="s">
        <v>255</v>
      </c>
      <c r="H21" s="11"/>
      <c r="I21" s="10">
        <v>18</v>
      </c>
      <c r="J21" s="11"/>
      <c r="K21" s="10">
        <v>147000000000</v>
      </c>
      <c r="L21" s="11"/>
      <c r="M21" s="10">
        <v>0</v>
      </c>
      <c r="N21" s="11"/>
      <c r="O21" s="10">
        <v>147000000000</v>
      </c>
      <c r="P21" s="11"/>
      <c r="Q21" s="10">
        <v>0</v>
      </c>
      <c r="S21" s="1" t="s">
        <v>22</v>
      </c>
    </row>
    <row r="22" spans="1:19" x14ac:dyDescent="0.45">
      <c r="A22" s="11" t="s">
        <v>223</v>
      </c>
      <c r="B22" s="11"/>
      <c r="C22" s="11" t="s">
        <v>256</v>
      </c>
      <c r="D22" s="11"/>
      <c r="E22" s="11" t="s">
        <v>246</v>
      </c>
      <c r="F22" s="11"/>
      <c r="G22" s="11" t="s">
        <v>257</v>
      </c>
      <c r="H22" s="11"/>
      <c r="I22" s="10">
        <v>18</v>
      </c>
      <c r="J22" s="11"/>
      <c r="K22" s="10">
        <v>105500000000</v>
      </c>
      <c r="L22" s="11"/>
      <c r="M22" s="10">
        <v>0</v>
      </c>
      <c r="N22" s="11"/>
      <c r="O22" s="10">
        <v>101140000000</v>
      </c>
      <c r="P22" s="11"/>
      <c r="Q22" s="10">
        <v>4360000000</v>
      </c>
      <c r="S22" s="1" t="s">
        <v>258</v>
      </c>
    </row>
    <row r="23" spans="1:19" x14ac:dyDescent="0.45">
      <c r="A23" s="11" t="s">
        <v>223</v>
      </c>
      <c r="B23" s="11"/>
      <c r="C23" s="11" t="s">
        <v>259</v>
      </c>
      <c r="D23" s="11"/>
      <c r="E23" s="11" t="s">
        <v>246</v>
      </c>
      <c r="F23" s="11"/>
      <c r="G23" s="11" t="s">
        <v>260</v>
      </c>
      <c r="H23" s="11"/>
      <c r="I23" s="10">
        <v>18</v>
      </c>
      <c r="J23" s="11"/>
      <c r="K23" s="10">
        <v>677600000000</v>
      </c>
      <c r="L23" s="11"/>
      <c r="M23" s="10">
        <v>0</v>
      </c>
      <c r="N23" s="11"/>
      <c r="O23" s="10">
        <v>271000000000</v>
      </c>
      <c r="P23" s="11"/>
      <c r="Q23" s="10">
        <v>406600000000</v>
      </c>
      <c r="S23" s="1" t="s">
        <v>261</v>
      </c>
    </row>
    <row r="24" spans="1:19" x14ac:dyDescent="0.45">
      <c r="A24" s="11" t="s">
        <v>248</v>
      </c>
      <c r="B24" s="11"/>
      <c r="C24" s="11" t="s">
        <v>262</v>
      </c>
      <c r="D24" s="11"/>
      <c r="E24" s="11" t="s">
        <v>246</v>
      </c>
      <c r="F24" s="11"/>
      <c r="G24" s="11" t="s">
        <v>263</v>
      </c>
      <c r="H24" s="11"/>
      <c r="I24" s="10">
        <v>20</v>
      </c>
      <c r="J24" s="11"/>
      <c r="K24" s="10">
        <v>306000000000</v>
      </c>
      <c r="L24" s="11"/>
      <c r="M24" s="10">
        <v>0</v>
      </c>
      <c r="N24" s="11"/>
      <c r="O24" s="10">
        <v>0</v>
      </c>
      <c r="P24" s="11"/>
      <c r="Q24" s="10">
        <v>306000000000</v>
      </c>
      <c r="S24" s="1" t="s">
        <v>264</v>
      </c>
    </row>
    <row r="25" spans="1:19" x14ac:dyDescent="0.45">
      <c r="A25" s="11" t="s">
        <v>239</v>
      </c>
      <c r="B25" s="11"/>
      <c r="C25" s="11" t="s">
        <v>265</v>
      </c>
      <c r="D25" s="11"/>
      <c r="E25" s="11" t="s">
        <v>246</v>
      </c>
      <c r="F25" s="11"/>
      <c r="G25" s="11" t="s">
        <v>266</v>
      </c>
      <c r="H25" s="11"/>
      <c r="I25" s="10">
        <v>18</v>
      </c>
      <c r="J25" s="11"/>
      <c r="K25" s="10">
        <v>175984000000</v>
      </c>
      <c r="L25" s="11"/>
      <c r="M25" s="10">
        <v>0</v>
      </c>
      <c r="N25" s="11"/>
      <c r="O25" s="10">
        <v>0</v>
      </c>
      <c r="P25" s="11"/>
      <c r="Q25" s="10">
        <v>175984000000</v>
      </c>
      <c r="S25" s="1" t="s">
        <v>267</v>
      </c>
    </row>
    <row r="26" spans="1:19" x14ac:dyDescent="0.45">
      <c r="A26" s="11" t="s">
        <v>239</v>
      </c>
      <c r="B26" s="11"/>
      <c r="C26" s="11" t="s">
        <v>268</v>
      </c>
      <c r="D26" s="11"/>
      <c r="E26" s="11" t="s">
        <v>246</v>
      </c>
      <c r="F26" s="11"/>
      <c r="G26" s="11" t="s">
        <v>269</v>
      </c>
      <c r="H26" s="11"/>
      <c r="I26" s="10">
        <v>18</v>
      </c>
      <c r="J26" s="11"/>
      <c r="K26" s="10">
        <v>224016000000</v>
      </c>
      <c r="L26" s="11"/>
      <c r="M26" s="10">
        <v>0</v>
      </c>
      <c r="N26" s="11"/>
      <c r="O26" s="10">
        <v>0</v>
      </c>
      <c r="P26" s="11"/>
      <c r="Q26" s="10">
        <v>224016000000</v>
      </c>
      <c r="S26" s="1" t="s">
        <v>270</v>
      </c>
    </row>
    <row r="27" spans="1:19" x14ac:dyDescent="0.45">
      <c r="A27" s="11" t="s">
        <v>223</v>
      </c>
      <c r="B27" s="11"/>
      <c r="C27" s="11" t="s">
        <v>271</v>
      </c>
      <c r="D27" s="11"/>
      <c r="E27" s="11" t="s">
        <v>246</v>
      </c>
      <c r="F27" s="11"/>
      <c r="G27" s="11" t="s">
        <v>269</v>
      </c>
      <c r="H27" s="11"/>
      <c r="I27" s="10">
        <v>18</v>
      </c>
      <c r="J27" s="11"/>
      <c r="K27" s="10">
        <v>267650000000</v>
      </c>
      <c r="L27" s="11"/>
      <c r="M27" s="10">
        <v>0</v>
      </c>
      <c r="N27" s="11"/>
      <c r="O27" s="10">
        <v>0</v>
      </c>
      <c r="P27" s="11"/>
      <c r="Q27" s="10">
        <v>267650000000</v>
      </c>
      <c r="S27" s="1" t="s">
        <v>272</v>
      </c>
    </row>
    <row r="28" spans="1:19" x14ac:dyDescent="0.45">
      <c r="A28" s="11" t="s">
        <v>223</v>
      </c>
      <c r="B28" s="11"/>
      <c r="C28" s="11" t="s">
        <v>273</v>
      </c>
      <c r="D28" s="11"/>
      <c r="E28" s="11" t="s">
        <v>246</v>
      </c>
      <c r="F28" s="11"/>
      <c r="G28" s="11" t="s">
        <v>274</v>
      </c>
      <c r="H28" s="11"/>
      <c r="I28" s="10">
        <v>18</v>
      </c>
      <c r="J28" s="11"/>
      <c r="K28" s="10">
        <v>90000000000</v>
      </c>
      <c r="L28" s="11"/>
      <c r="M28" s="10">
        <v>0</v>
      </c>
      <c r="N28" s="11"/>
      <c r="O28" s="10">
        <v>0</v>
      </c>
      <c r="P28" s="11"/>
      <c r="Q28" s="10">
        <v>90000000000</v>
      </c>
      <c r="S28" s="1" t="s">
        <v>275</v>
      </c>
    </row>
    <row r="29" spans="1:19" x14ac:dyDescent="0.45">
      <c r="A29" s="11" t="s">
        <v>223</v>
      </c>
      <c r="B29" s="11"/>
      <c r="C29" s="11" t="s">
        <v>276</v>
      </c>
      <c r="D29" s="11"/>
      <c r="E29" s="11" t="s">
        <v>246</v>
      </c>
      <c r="F29" s="11"/>
      <c r="G29" s="11" t="s">
        <v>277</v>
      </c>
      <c r="H29" s="11"/>
      <c r="I29" s="10">
        <v>18</v>
      </c>
      <c r="J29" s="11"/>
      <c r="K29" s="10">
        <v>7000000000</v>
      </c>
      <c r="L29" s="11"/>
      <c r="M29" s="10">
        <v>0</v>
      </c>
      <c r="N29" s="11"/>
      <c r="O29" s="10">
        <v>0</v>
      </c>
      <c r="P29" s="11"/>
      <c r="Q29" s="10">
        <v>7000000000</v>
      </c>
      <c r="S29" s="1" t="s">
        <v>18</v>
      </c>
    </row>
    <row r="30" spans="1:19" x14ac:dyDescent="0.45">
      <c r="A30" s="11" t="s">
        <v>223</v>
      </c>
      <c r="B30" s="11"/>
      <c r="C30" s="11" t="s">
        <v>278</v>
      </c>
      <c r="D30" s="11"/>
      <c r="E30" s="11" t="s">
        <v>246</v>
      </c>
      <c r="F30" s="11"/>
      <c r="G30" s="11" t="s">
        <v>279</v>
      </c>
      <c r="H30" s="11"/>
      <c r="I30" s="10">
        <v>18</v>
      </c>
      <c r="J30" s="11"/>
      <c r="K30" s="10">
        <v>74000000000</v>
      </c>
      <c r="L30" s="11"/>
      <c r="M30" s="10">
        <v>0</v>
      </c>
      <c r="N30" s="11"/>
      <c r="O30" s="10">
        <v>0</v>
      </c>
      <c r="P30" s="11"/>
      <c r="Q30" s="10">
        <v>74000000000</v>
      </c>
      <c r="S30" s="1" t="s">
        <v>280</v>
      </c>
    </row>
    <row r="31" spans="1:19" x14ac:dyDescent="0.45">
      <c r="A31" s="11" t="s">
        <v>219</v>
      </c>
      <c r="B31" s="11"/>
      <c r="C31" s="11" t="s">
        <v>281</v>
      </c>
      <c r="D31" s="11"/>
      <c r="E31" s="11" t="s">
        <v>246</v>
      </c>
      <c r="F31" s="11"/>
      <c r="G31" s="11" t="s">
        <v>282</v>
      </c>
      <c r="H31" s="11"/>
      <c r="I31" s="10">
        <v>18</v>
      </c>
      <c r="J31" s="11"/>
      <c r="K31" s="10">
        <v>174900000000</v>
      </c>
      <c r="L31" s="11"/>
      <c r="M31" s="10">
        <v>0</v>
      </c>
      <c r="N31" s="11"/>
      <c r="O31" s="10">
        <v>0</v>
      </c>
      <c r="P31" s="11"/>
      <c r="Q31" s="10">
        <v>174900000000</v>
      </c>
      <c r="S31" s="1" t="s">
        <v>283</v>
      </c>
    </row>
    <row r="32" spans="1:19" x14ac:dyDescent="0.45">
      <c r="A32" s="11" t="s">
        <v>248</v>
      </c>
      <c r="B32" s="11"/>
      <c r="C32" s="11" t="s">
        <v>284</v>
      </c>
      <c r="D32" s="11"/>
      <c r="E32" s="11" t="s">
        <v>246</v>
      </c>
      <c r="F32" s="11"/>
      <c r="G32" s="11" t="s">
        <v>285</v>
      </c>
      <c r="H32" s="11"/>
      <c r="I32" s="10">
        <v>20</v>
      </c>
      <c r="J32" s="11"/>
      <c r="K32" s="10">
        <v>22000000000</v>
      </c>
      <c r="L32" s="11"/>
      <c r="M32" s="10">
        <v>0</v>
      </c>
      <c r="N32" s="11"/>
      <c r="O32" s="10">
        <v>0</v>
      </c>
      <c r="P32" s="11"/>
      <c r="Q32" s="10">
        <v>22000000000</v>
      </c>
      <c r="S32" s="1" t="s">
        <v>286</v>
      </c>
    </row>
    <row r="33" spans="1:19" x14ac:dyDescent="0.45">
      <c r="A33" s="11" t="s">
        <v>219</v>
      </c>
      <c r="B33" s="11"/>
      <c r="C33" s="11" t="s">
        <v>287</v>
      </c>
      <c r="D33" s="11"/>
      <c r="E33" s="11" t="s">
        <v>246</v>
      </c>
      <c r="F33" s="11"/>
      <c r="G33" s="11" t="s">
        <v>288</v>
      </c>
      <c r="H33" s="11"/>
      <c r="I33" s="10">
        <v>18</v>
      </c>
      <c r="J33" s="11"/>
      <c r="K33" s="10">
        <v>690000000000</v>
      </c>
      <c r="L33" s="11"/>
      <c r="M33" s="10">
        <v>0</v>
      </c>
      <c r="N33" s="11"/>
      <c r="O33" s="10">
        <v>0</v>
      </c>
      <c r="P33" s="11"/>
      <c r="Q33" s="10">
        <v>690000000000</v>
      </c>
      <c r="S33" s="1" t="s">
        <v>289</v>
      </c>
    </row>
    <row r="34" spans="1:19" x14ac:dyDescent="0.45">
      <c r="A34" s="11" t="s">
        <v>219</v>
      </c>
      <c r="B34" s="11"/>
      <c r="C34" s="11" t="s">
        <v>290</v>
      </c>
      <c r="D34" s="11"/>
      <c r="E34" s="11" t="s">
        <v>246</v>
      </c>
      <c r="F34" s="11"/>
      <c r="G34" s="11" t="s">
        <v>291</v>
      </c>
      <c r="H34" s="11"/>
      <c r="I34" s="10">
        <v>18</v>
      </c>
      <c r="J34" s="11"/>
      <c r="K34" s="10">
        <v>3642872000000</v>
      </c>
      <c r="L34" s="11"/>
      <c r="M34" s="10">
        <v>0</v>
      </c>
      <c r="N34" s="11"/>
      <c r="O34" s="10">
        <v>0</v>
      </c>
      <c r="P34" s="11"/>
      <c r="Q34" s="10">
        <v>3642872000000</v>
      </c>
      <c r="S34" s="1" t="s">
        <v>292</v>
      </c>
    </row>
    <row r="35" spans="1:19" x14ac:dyDescent="0.45">
      <c r="A35" s="11" t="s">
        <v>219</v>
      </c>
      <c r="B35" s="11"/>
      <c r="C35" s="11" t="s">
        <v>293</v>
      </c>
      <c r="D35" s="11"/>
      <c r="E35" s="11" t="s">
        <v>246</v>
      </c>
      <c r="F35" s="11"/>
      <c r="G35" s="11" t="s">
        <v>294</v>
      </c>
      <c r="H35" s="11"/>
      <c r="I35" s="10">
        <v>18</v>
      </c>
      <c r="J35" s="11"/>
      <c r="K35" s="10">
        <v>147802000000</v>
      </c>
      <c r="L35" s="11"/>
      <c r="M35" s="10">
        <v>0</v>
      </c>
      <c r="N35" s="11"/>
      <c r="O35" s="10">
        <v>0</v>
      </c>
      <c r="P35" s="11"/>
      <c r="Q35" s="10">
        <v>147802000000</v>
      </c>
      <c r="S35" s="1" t="s">
        <v>295</v>
      </c>
    </row>
    <row r="36" spans="1:19" x14ac:dyDescent="0.45">
      <c r="A36" s="11" t="s">
        <v>219</v>
      </c>
      <c r="B36" s="11"/>
      <c r="C36" s="11" t="s">
        <v>296</v>
      </c>
      <c r="D36" s="11"/>
      <c r="E36" s="11" t="s">
        <v>246</v>
      </c>
      <c r="F36" s="11"/>
      <c r="G36" s="11" t="s">
        <v>297</v>
      </c>
      <c r="H36" s="11"/>
      <c r="I36" s="10">
        <v>18</v>
      </c>
      <c r="J36" s="11"/>
      <c r="K36" s="10">
        <v>0</v>
      </c>
      <c r="L36" s="11"/>
      <c r="M36" s="10">
        <v>229430000000</v>
      </c>
      <c r="N36" s="11"/>
      <c r="O36" s="10">
        <v>0</v>
      </c>
      <c r="P36" s="11"/>
      <c r="Q36" s="10">
        <v>229430000000</v>
      </c>
      <c r="S36" s="1" t="s">
        <v>298</v>
      </c>
    </row>
    <row r="37" spans="1:19" x14ac:dyDescent="0.45">
      <c r="A37" s="11" t="s">
        <v>248</v>
      </c>
      <c r="B37" s="11"/>
      <c r="C37" s="11" t="s">
        <v>299</v>
      </c>
      <c r="D37" s="11"/>
      <c r="E37" s="11" t="s">
        <v>246</v>
      </c>
      <c r="F37" s="11"/>
      <c r="G37" s="11" t="s">
        <v>300</v>
      </c>
      <c r="H37" s="11"/>
      <c r="I37" s="10">
        <v>18</v>
      </c>
      <c r="J37" s="11"/>
      <c r="K37" s="10">
        <v>0</v>
      </c>
      <c r="L37" s="11"/>
      <c r="M37" s="10">
        <v>247189000000</v>
      </c>
      <c r="N37" s="11"/>
      <c r="O37" s="10">
        <v>0</v>
      </c>
      <c r="P37" s="11"/>
      <c r="Q37" s="10">
        <v>247189000000</v>
      </c>
      <c r="S37" s="1" t="s">
        <v>301</v>
      </c>
    </row>
    <row r="38" spans="1:19" x14ac:dyDescent="0.45">
      <c r="A38" s="11" t="s">
        <v>302</v>
      </c>
      <c r="B38" s="11"/>
      <c r="C38" s="11" t="s">
        <v>303</v>
      </c>
      <c r="D38" s="11"/>
      <c r="E38" s="11" t="s">
        <v>246</v>
      </c>
      <c r="F38" s="11"/>
      <c r="G38" s="11" t="s">
        <v>304</v>
      </c>
      <c r="H38" s="11"/>
      <c r="I38" s="10">
        <v>18</v>
      </c>
      <c r="J38" s="11"/>
      <c r="K38" s="10">
        <v>0</v>
      </c>
      <c r="L38" s="11"/>
      <c r="M38" s="10">
        <v>258343000000</v>
      </c>
      <c r="N38" s="11"/>
      <c r="O38" s="10">
        <v>0</v>
      </c>
      <c r="P38" s="11"/>
      <c r="Q38" s="10">
        <v>258343000000</v>
      </c>
      <c r="S38" s="1" t="s">
        <v>305</v>
      </c>
    </row>
    <row r="39" spans="1:19" x14ac:dyDescent="0.45">
      <c r="A39" s="11" t="s">
        <v>302</v>
      </c>
      <c r="B39" s="11"/>
      <c r="C39" s="11" t="s">
        <v>306</v>
      </c>
      <c r="D39" s="11"/>
      <c r="E39" s="11" t="s">
        <v>221</v>
      </c>
      <c r="F39" s="11"/>
      <c r="G39" s="11" t="s">
        <v>307</v>
      </c>
      <c r="H39" s="11"/>
      <c r="I39" s="10">
        <v>18</v>
      </c>
      <c r="J39" s="11"/>
      <c r="K39" s="10">
        <v>0</v>
      </c>
      <c r="L39" s="11"/>
      <c r="M39" s="10">
        <v>944138080000</v>
      </c>
      <c r="N39" s="11"/>
      <c r="O39" s="10">
        <v>944137500000</v>
      </c>
      <c r="P39" s="11"/>
      <c r="Q39" s="10">
        <v>580000</v>
      </c>
      <c r="S39" s="1" t="s">
        <v>22</v>
      </c>
    </row>
    <row r="40" spans="1:19" x14ac:dyDescent="0.45">
      <c r="A40" s="11" t="s">
        <v>302</v>
      </c>
      <c r="B40" s="11"/>
      <c r="C40" s="11" t="s">
        <v>308</v>
      </c>
      <c r="D40" s="11"/>
      <c r="E40" s="11" t="s">
        <v>246</v>
      </c>
      <c r="F40" s="11"/>
      <c r="G40" s="11" t="s">
        <v>307</v>
      </c>
      <c r="H40" s="11"/>
      <c r="I40" s="10">
        <v>18</v>
      </c>
      <c r="J40" s="11"/>
      <c r="K40" s="10">
        <v>0</v>
      </c>
      <c r="L40" s="11"/>
      <c r="M40" s="10">
        <v>944137500000</v>
      </c>
      <c r="N40" s="11"/>
      <c r="O40" s="10">
        <v>0</v>
      </c>
      <c r="P40" s="11"/>
      <c r="Q40" s="10">
        <v>944137500000</v>
      </c>
      <c r="S40" s="1" t="s">
        <v>309</v>
      </c>
    </row>
    <row r="41" spans="1:19" x14ac:dyDescent="0.45">
      <c r="A41" s="11" t="s">
        <v>219</v>
      </c>
      <c r="B41" s="11"/>
      <c r="C41" s="11" t="s">
        <v>310</v>
      </c>
      <c r="D41" s="11"/>
      <c r="E41" s="11" t="s">
        <v>246</v>
      </c>
      <c r="F41" s="11"/>
      <c r="G41" s="11" t="s">
        <v>311</v>
      </c>
      <c r="H41" s="11"/>
      <c r="I41" s="10">
        <v>18</v>
      </c>
      <c r="J41" s="11"/>
      <c r="K41" s="10">
        <v>0</v>
      </c>
      <c r="L41" s="11"/>
      <c r="M41" s="10">
        <v>119000000000</v>
      </c>
      <c r="N41" s="11"/>
      <c r="O41" s="10">
        <v>0</v>
      </c>
      <c r="P41" s="11"/>
      <c r="Q41" s="10">
        <v>119000000000</v>
      </c>
      <c r="S41" s="1" t="s">
        <v>312</v>
      </c>
    </row>
    <row r="42" spans="1:19" x14ac:dyDescent="0.45">
      <c r="A42" s="11" t="s">
        <v>219</v>
      </c>
      <c r="B42" s="11"/>
      <c r="C42" s="11" t="s">
        <v>313</v>
      </c>
      <c r="D42" s="11"/>
      <c r="E42" s="11" t="s">
        <v>246</v>
      </c>
      <c r="F42" s="11"/>
      <c r="G42" s="11" t="s">
        <v>314</v>
      </c>
      <c r="H42" s="11"/>
      <c r="I42" s="10">
        <v>18</v>
      </c>
      <c r="J42" s="11"/>
      <c r="K42" s="10">
        <v>0</v>
      </c>
      <c r="L42" s="11"/>
      <c r="M42" s="10">
        <v>360900000000</v>
      </c>
      <c r="N42" s="11"/>
      <c r="O42" s="10">
        <v>0</v>
      </c>
      <c r="P42" s="11"/>
      <c r="Q42" s="10">
        <v>360900000000</v>
      </c>
      <c r="S42" s="1" t="s">
        <v>315</v>
      </c>
    </row>
    <row r="43" spans="1:19" x14ac:dyDescent="0.45">
      <c r="A43" s="11" t="s">
        <v>316</v>
      </c>
      <c r="B43" s="11"/>
      <c r="C43" s="11" t="s">
        <v>317</v>
      </c>
      <c r="D43" s="11"/>
      <c r="E43" s="11" t="s">
        <v>221</v>
      </c>
      <c r="F43" s="11"/>
      <c r="G43" s="11" t="s">
        <v>318</v>
      </c>
      <c r="H43" s="11"/>
      <c r="I43" s="10">
        <v>0</v>
      </c>
      <c r="J43" s="11"/>
      <c r="K43" s="10">
        <v>0</v>
      </c>
      <c r="L43" s="11"/>
      <c r="M43" s="10">
        <v>1036621700000</v>
      </c>
      <c r="N43" s="11"/>
      <c r="O43" s="10">
        <v>1036621100000</v>
      </c>
      <c r="P43" s="11"/>
      <c r="Q43" s="10">
        <v>600000</v>
      </c>
      <c r="S43" s="1" t="s">
        <v>22</v>
      </c>
    </row>
    <row r="44" spans="1:19" x14ac:dyDescent="0.45">
      <c r="A44" s="11" t="s">
        <v>316</v>
      </c>
      <c r="B44" s="11"/>
      <c r="C44" s="11" t="s">
        <v>319</v>
      </c>
      <c r="D44" s="11"/>
      <c r="E44" s="11" t="s">
        <v>246</v>
      </c>
      <c r="F44" s="11"/>
      <c r="G44" s="11" t="s">
        <v>318</v>
      </c>
      <c r="H44" s="11"/>
      <c r="I44" s="10">
        <v>18</v>
      </c>
      <c r="J44" s="11"/>
      <c r="K44" s="10">
        <v>0</v>
      </c>
      <c r="L44" s="11"/>
      <c r="M44" s="10">
        <v>1036621000000</v>
      </c>
      <c r="N44" s="11"/>
      <c r="O44" s="10">
        <v>0</v>
      </c>
      <c r="P44" s="11"/>
      <c r="Q44" s="10">
        <v>1036621000000</v>
      </c>
      <c r="S44" s="1" t="s">
        <v>320</v>
      </c>
    </row>
    <row r="45" spans="1:19" x14ac:dyDescent="0.45">
      <c r="A45" s="11" t="s">
        <v>219</v>
      </c>
      <c r="B45" s="11"/>
      <c r="C45" s="11" t="s">
        <v>321</v>
      </c>
      <c r="D45" s="11"/>
      <c r="E45" s="11" t="s">
        <v>246</v>
      </c>
      <c r="F45" s="11"/>
      <c r="G45" s="11" t="s">
        <v>322</v>
      </c>
      <c r="H45" s="11"/>
      <c r="I45" s="10">
        <v>18</v>
      </c>
      <c r="J45" s="11"/>
      <c r="K45" s="10">
        <v>0</v>
      </c>
      <c r="L45" s="11"/>
      <c r="M45" s="10">
        <v>26000000000</v>
      </c>
      <c r="N45" s="11"/>
      <c r="O45" s="10">
        <v>0</v>
      </c>
      <c r="P45" s="11"/>
      <c r="Q45" s="10">
        <v>26000000000</v>
      </c>
      <c r="S45" s="1" t="s">
        <v>56</v>
      </c>
    </row>
    <row r="46" spans="1:19" x14ac:dyDescent="0.45">
      <c r="A46" s="11" t="s">
        <v>219</v>
      </c>
      <c r="B46" s="11"/>
      <c r="C46" s="11" t="s">
        <v>323</v>
      </c>
      <c r="D46" s="11"/>
      <c r="E46" s="11" t="s">
        <v>246</v>
      </c>
      <c r="F46" s="11"/>
      <c r="G46" s="11" t="s">
        <v>324</v>
      </c>
      <c r="H46" s="11"/>
      <c r="I46" s="10">
        <v>18</v>
      </c>
      <c r="J46" s="11"/>
      <c r="K46" s="10">
        <v>0</v>
      </c>
      <c r="L46" s="11"/>
      <c r="M46" s="10">
        <v>103760000000</v>
      </c>
      <c r="N46" s="11"/>
      <c r="O46" s="10">
        <v>0</v>
      </c>
      <c r="P46" s="11"/>
      <c r="Q46" s="10">
        <v>103760000000</v>
      </c>
      <c r="S46" s="1" t="s">
        <v>24</v>
      </c>
    </row>
    <row r="47" spans="1:19" ht="19.5" thickBot="1" x14ac:dyDescent="0.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23">
        <f>SUM(K8:K46)</f>
        <v>8348124877530</v>
      </c>
      <c r="L47" s="11"/>
      <c r="M47" s="23">
        <f>SUM(M8:M46)</f>
        <v>8705359669388</v>
      </c>
      <c r="N47" s="11"/>
      <c r="O47" s="23">
        <f>SUM(O8:O46)</f>
        <v>7324711976405</v>
      </c>
      <c r="P47" s="11"/>
      <c r="Q47" s="23">
        <f>SUM(Q8:Q46)</f>
        <v>9728772570513</v>
      </c>
    </row>
    <row r="48" spans="1:19" ht="19.5" thickTop="1" x14ac:dyDescent="0.45"/>
  </sheetData>
  <mergeCells count="17">
    <mergeCell ref="Q7"/>
    <mergeCell ref="S7"/>
    <mergeCell ref="Q6:S6"/>
    <mergeCell ref="D2:M2"/>
    <mergeCell ref="D3:M3"/>
    <mergeCell ref="D4:M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rightToLeft="1" topLeftCell="A73" zoomScaleNormal="100" workbookViewId="0">
      <selection activeCell="E17" sqref="E17"/>
    </sheetView>
  </sheetViews>
  <sheetFormatPr defaultColWidth="9.125" defaultRowHeight="18.75" x14ac:dyDescent="0.45"/>
  <cols>
    <col min="1" max="1" width="26" style="1" customWidth="1"/>
    <col min="2" max="2" width="1" style="1" customWidth="1"/>
    <col min="3" max="3" width="8.25" style="1" customWidth="1"/>
    <col min="4" max="4" width="1" style="1" customWidth="1"/>
    <col min="5" max="5" width="13.875" style="1" customWidth="1"/>
    <col min="6" max="6" width="1" style="1" customWidth="1"/>
    <col min="7" max="7" width="8.875" style="1" customWidth="1"/>
    <col min="8" max="8" width="1" style="1" customWidth="1"/>
    <col min="9" max="9" width="16" style="1" bestFit="1" customWidth="1"/>
    <col min="10" max="10" width="1" style="1" customWidth="1"/>
    <col min="11" max="11" width="15.875" style="1" bestFit="1" customWidth="1"/>
    <col min="12" max="12" width="1" style="1" customWidth="1"/>
    <col min="13" max="13" width="16.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875" style="1" bestFit="1" customWidth="1"/>
    <col min="18" max="18" width="1" style="1" customWidth="1"/>
    <col min="19" max="19" width="16.125" style="1" bestFit="1" customWidth="1"/>
    <col min="20" max="20" width="1" style="1" customWidth="1"/>
    <col min="21" max="21" width="9.125" style="1" customWidth="1"/>
    <col min="22" max="16384" width="9.125" style="1"/>
  </cols>
  <sheetData>
    <row r="1" spans="1:19" ht="17.25" customHeight="1" x14ac:dyDescent="0.45">
      <c r="D1" s="44" t="s">
        <v>0</v>
      </c>
      <c r="E1" s="44"/>
      <c r="F1" s="44"/>
      <c r="G1" s="44"/>
      <c r="H1" s="44"/>
      <c r="I1" s="44"/>
      <c r="J1" s="44"/>
      <c r="K1" s="44"/>
      <c r="L1" s="44"/>
      <c r="M1" s="44"/>
    </row>
    <row r="2" spans="1:19" ht="17.25" customHeight="1" x14ac:dyDescent="0.45">
      <c r="D2" s="44" t="s">
        <v>325</v>
      </c>
      <c r="E2" s="44"/>
      <c r="F2" s="44"/>
      <c r="G2" s="44"/>
      <c r="H2" s="44"/>
      <c r="I2" s="44"/>
      <c r="J2" s="44"/>
      <c r="K2" s="44"/>
      <c r="L2" s="44"/>
      <c r="M2" s="44"/>
    </row>
    <row r="3" spans="1:19" ht="17.25" customHeight="1" x14ac:dyDescent="0.45">
      <c r="D3" s="44" t="s">
        <v>2</v>
      </c>
      <c r="E3" s="44"/>
      <c r="F3" s="44"/>
      <c r="G3" s="44"/>
      <c r="H3" s="44"/>
      <c r="I3" s="44"/>
      <c r="J3" s="44"/>
      <c r="K3" s="44"/>
      <c r="L3" s="44"/>
      <c r="M3" s="44"/>
    </row>
    <row r="4" spans="1:19" ht="17.25" customHeight="1" x14ac:dyDescent="0.45"/>
    <row r="5" spans="1:19" ht="22.5" x14ac:dyDescent="0.55000000000000004">
      <c r="A5" s="41" t="s">
        <v>326</v>
      </c>
      <c r="B5" s="41" t="s">
        <v>326</v>
      </c>
      <c r="C5" s="41" t="s">
        <v>326</v>
      </c>
      <c r="D5" s="41" t="s">
        <v>326</v>
      </c>
      <c r="E5" s="41" t="s">
        <v>326</v>
      </c>
      <c r="F5" s="41" t="s">
        <v>326</v>
      </c>
      <c r="G5" s="41" t="s">
        <v>326</v>
      </c>
      <c r="H5" s="5"/>
      <c r="I5" s="41" t="s">
        <v>327</v>
      </c>
      <c r="J5" s="41" t="s">
        <v>327</v>
      </c>
      <c r="K5" s="41" t="s">
        <v>327</v>
      </c>
      <c r="L5" s="41" t="s">
        <v>327</v>
      </c>
      <c r="M5" s="41" t="s">
        <v>327</v>
      </c>
      <c r="N5" s="5"/>
      <c r="O5" s="41" t="s">
        <v>328</v>
      </c>
      <c r="P5" s="41" t="s">
        <v>328</v>
      </c>
      <c r="Q5" s="41" t="s">
        <v>328</v>
      </c>
      <c r="R5" s="41" t="s">
        <v>328</v>
      </c>
      <c r="S5" s="41" t="s">
        <v>328</v>
      </c>
    </row>
    <row r="6" spans="1:19" ht="28.5" customHeight="1" x14ac:dyDescent="0.45">
      <c r="A6" s="42" t="s">
        <v>329</v>
      </c>
      <c r="C6" s="52" t="s">
        <v>330</v>
      </c>
      <c r="E6" s="42" t="s">
        <v>103</v>
      </c>
      <c r="G6" s="42" t="s">
        <v>104</v>
      </c>
      <c r="I6" s="42" t="s">
        <v>331</v>
      </c>
      <c r="K6" s="42" t="s">
        <v>332</v>
      </c>
      <c r="M6" s="42" t="s">
        <v>333</v>
      </c>
      <c r="O6" s="42" t="s">
        <v>331</v>
      </c>
      <c r="Q6" s="42" t="s">
        <v>332</v>
      </c>
      <c r="S6" s="42" t="s">
        <v>333</v>
      </c>
    </row>
    <row r="7" spans="1:19" x14ac:dyDescent="0.45">
      <c r="A7" s="11" t="s">
        <v>185</v>
      </c>
      <c r="B7" s="11"/>
      <c r="C7" s="11" t="s">
        <v>334</v>
      </c>
      <c r="D7" s="11"/>
      <c r="E7" s="11" t="s">
        <v>187</v>
      </c>
      <c r="F7" s="11"/>
      <c r="G7" s="10">
        <v>18</v>
      </c>
      <c r="H7" s="11"/>
      <c r="I7" s="10">
        <v>705366</v>
      </c>
      <c r="J7" s="11"/>
      <c r="K7" s="11" t="s">
        <v>334</v>
      </c>
      <c r="L7" s="11"/>
      <c r="M7" s="10">
        <v>705366</v>
      </c>
      <c r="N7" s="11"/>
      <c r="O7" s="10">
        <v>41016328982</v>
      </c>
      <c r="P7" s="11"/>
      <c r="Q7" s="11" t="s">
        <v>334</v>
      </c>
      <c r="R7" s="11"/>
      <c r="S7" s="10">
        <v>41016328982</v>
      </c>
    </row>
    <row r="8" spans="1:19" x14ac:dyDescent="0.45">
      <c r="A8" s="11" t="s">
        <v>181</v>
      </c>
      <c r="B8" s="11"/>
      <c r="C8" s="11" t="s">
        <v>334</v>
      </c>
      <c r="D8" s="11"/>
      <c r="E8" s="11" t="s">
        <v>183</v>
      </c>
      <c r="F8" s="11"/>
      <c r="G8" s="10">
        <v>17</v>
      </c>
      <c r="H8" s="11"/>
      <c r="I8" s="10">
        <v>3199083288</v>
      </c>
      <c r="J8" s="11"/>
      <c r="K8" s="11" t="s">
        <v>334</v>
      </c>
      <c r="L8" s="11"/>
      <c r="M8" s="10">
        <v>3199083288</v>
      </c>
      <c r="N8" s="11"/>
      <c r="O8" s="10">
        <v>23993906614</v>
      </c>
      <c r="P8" s="11"/>
      <c r="Q8" s="11" t="s">
        <v>334</v>
      </c>
      <c r="R8" s="11"/>
      <c r="S8" s="10">
        <v>23993906614</v>
      </c>
    </row>
    <row r="9" spans="1:19" x14ac:dyDescent="0.45">
      <c r="A9" s="11" t="s">
        <v>335</v>
      </c>
      <c r="B9" s="11"/>
      <c r="C9" s="11" t="s">
        <v>334</v>
      </c>
      <c r="D9" s="11"/>
      <c r="E9" s="11" t="s">
        <v>336</v>
      </c>
      <c r="F9" s="11"/>
      <c r="G9" s="10">
        <v>16</v>
      </c>
      <c r="H9" s="11"/>
      <c r="I9" s="10">
        <v>0</v>
      </c>
      <c r="J9" s="11"/>
      <c r="K9" s="11" t="s">
        <v>334</v>
      </c>
      <c r="L9" s="11"/>
      <c r="M9" s="10">
        <v>0</v>
      </c>
      <c r="N9" s="11"/>
      <c r="O9" s="10">
        <v>46705856</v>
      </c>
      <c r="P9" s="11"/>
      <c r="Q9" s="11" t="s">
        <v>334</v>
      </c>
      <c r="R9" s="11"/>
      <c r="S9" s="10">
        <v>46705856</v>
      </c>
    </row>
    <row r="10" spans="1:19" x14ac:dyDescent="0.45">
      <c r="A10" s="11" t="s">
        <v>337</v>
      </c>
      <c r="B10" s="11"/>
      <c r="C10" s="11" t="s">
        <v>334</v>
      </c>
      <c r="D10" s="11"/>
      <c r="E10" s="11" t="s">
        <v>338</v>
      </c>
      <c r="F10" s="11"/>
      <c r="G10" s="10">
        <v>15</v>
      </c>
      <c r="H10" s="11"/>
      <c r="I10" s="10">
        <v>0</v>
      </c>
      <c r="J10" s="11"/>
      <c r="K10" s="11" t="s">
        <v>334</v>
      </c>
      <c r="L10" s="11"/>
      <c r="M10" s="10">
        <v>0</v>
      </c>
      <c r="N10" s="11"/>
      <c r="O10" s="10">
        <v>1887774221</v>
      </c>
      <c r="P10" s="11"/>
      <c r="Q10" s="11" t="s">
        <v>334</v>
      </c>
      <c r="R10" s="11"/>
      <c r="S10" s="10">
        <v>1887774221</v>
      </c>
    </row>
    <row r="11" spans="1:19" x14ac:dyDescent="0.45">
      <c r="A11" s="11" t="s">
        <v>177</v>
      </c>
      <c r="B11" s="11"/>
      <c r="C11" s="11" t="s">
        <v>334</v>
      </c>
      <c r="D11" s="11"/>
      <c r="E11" s="11" t="s">
        <v>179</v>
      </c>
      <c r="F11" s="11"/>
      <c r="G11" s="10">
        <v>15</v>
      </c>
      <c r="H11" s="11"/>
      <c r="I11" s="10">
        <v>6735339041</v>
      </c>
      <c r="J11" s="11"/>
      <c r="K11" s="11" t="s">
        <v>334</v>
      </c>
      <c r="L11" s="11"/>
      <c r="M11" s="10">
        <v>6735339041</v>
      </c>
      <c r="N11" s="11"/>
      <c r="O11" s="10">
        <v>65298855391</v>
      </c>
      <c r="P11" s="11"/>
      <c r="Q11" s="11" t="s">
        <v>334</v>
      </c>
      <c r="R11" s="11"/>
      <c r="S11" s="10">
        <v>65298855391</v>
      </c>
    </row>
    <row r="12" spans="1:19" x14ac:dyDescent="0.45">
      <c r="A12" s="11" t="s">
        <v>339</v>
      </c>
      <c r="B12" s="11"/>
      <c r="C12" s="11" t="s">
        <v>334</v>
      </c>
      <c r="D12" s="11"/>
      <c r="E12" s="11" t="s">
        <v>340</v>
      </c>
      <c r="F12" s="11"/>
      <c r="G12" s="10">
        <v>15</v>
      </c>
      <c r="H12" s="11"/>
      <c r="I12" s="10">
        <v>0</v>
      </c>
      <c r="J12" s="11"/>
      <c r="K12" s="11" t="s">
        <v>334</v>
      </c>
      <c r="L12" s="11"/>
      <c r="M12" s="10">
        <v>0</v>
      </c>
      <c r="N12" s="11"/>
      <c r="O12" s="10">
        <v>11889934</v>
      </c>
      <c r="P12" s="11"/>
      <c r="Q12" s="11" t="s">
        <v>334</v>
      </c>
      <c r="R12" s="11"/>
      <c r="S12" s="10">
        <v>11889934</v>
      </c>
    </row>
    <row r="13" spans="1:19" x14ac:dyDescent="0.45">
      <c r="A13" s="11" t="s">
        <v>196</v>
      </c>
      <c r="B13" s="11"/>
      <c r="C13" s="11" t="s">
        <v>334</v>
      </c>
      <c r="D13" s="11"/>
      <c r="E13" s="11" t="s">
        <v>198</v>
      </c>
      <c r="F13" s="11"/>
      <c r="G13" s="10">
        <v>15</v>
      </c>
      <c r="H13" s="11"/>
      <c r="I13" s="10">
        <v>2567345220</v>
      </c>
      <c r="J13" s="11"/>
      <c r="K13" s="11" t="s">
        <v>334</v>
      </c>
      <c r="L13" s="11"/>
      <c r="M13" s="10">
        <v>2567345220</v>
      </c>
      <c r="N13" s="11"/>
      <c r="O13" s="10">
        <v>7906639816</v>
      </c>
      <c r="P13" s="11"/>
      <c r="Q13" s="11" t="s">
        <v>334</v>
      </c>
      <c r="R13" s="11"/>
      <c r="S13" s="10">
        <v>7906639816</v>
      </c>
    </row>
    <row r="14" spans="1:19" x14ac:dyDescent="0.45">
      <c r="A14" s="11" t="s">
        <v>192</v>
      </c>
      <c r="B14" s="11"/>
      <c r="C14" s="11" t="s">
        <v>334</v>
      </c>
      <c r="D14" s="11"/>
      <c r="E14" s="11" t="s">
        <v>194</v>
      </c>
      <c r="F14" s="11"/>
      <c r="G14" s="10">
        <v>16</v>
      </c>
      <c r="H14" s="11"/>
      <c r="I14" s="10">
        <v>4419747907</v>
      </c>
      <c r="J14" s="11"/>
      <c r="K14" s="11" t="s">
        <v>334</v>
      </c>
      <c r="L14" s="11"/>
      <c r="M14" s="10">
        <v>4419747907</v>
      </c>
      <c r="N14" s="11"/>
      <c r="O14" s="10">
        <v>46912959036</v>
      </c>
      <c r="P14" s="11"/>
      <c r="Q14" s="11" t="s">
        <v>334</v>
      </c>
      <c r="R14" s="11"/>
      <c r="S14" s="10">
        <v>46912959036</v>
      </c>
    </row>
    <row r="15" spans="1:19" x14ac:dyDescent="0.45">
      <c r="A15" s="11" t="s">
        <v>188</v>
      </c>
      <c r="B15" s="11"/>
      <c r="C15" s="11" t="s">
        <v>334</v>
      </c>
      <c r="D15" s="11"/>
      <c r="E15" s="11" t="s">
        <v>190</v>
      </c>
      <c r="F15" s="11"/>
      <c r="G15" s="10">
        <v>18</v>
      </c>
      <c r="H15" s="11"/>
      <c r="I15" s="10">
        <v>11992426230</v>
      </c>
      <c r="J15" s="11"/>
      <c r="K15" s="11" t="s">
        <v>334</v>
      </c>
      <c r="L15" s="11"/>
      <c r="M15" s="10">
        <v>11992426230</v>
      </c>
      <c r="N15" s="11"/>
      <c r="O15" s="10">
        <v>126097081966</v>
      </c>
      <c r="P15" s="11"/>
      <c r="Q15" s="11" t="s">
        <v>334</v>
      </c>
      <c r="R15" s="11"/>
      <c r="S15" s="10">
        <v>126097081966</v>
      </c>
    </row>
    <row r="16" spans="1:19" x14ac:dyDescent="0.45">
      <c r="A16" s="11" t="s">
        <v>200</v>
      </c>
      <c r="B16" s="11"/>
      <c r="C16" s="11" t="s">
        <v>334</v>
      </c>
      <c r="D16" s="11"/>
      <c r="E16" s="11" t="s">
        <v>202</v>
      </c>
      <c r="F16" s="11"/>
      <c r="G16" s="10">
        <v>17</v>
      </c>
      <c r="H16" s="11"/>
      <c r="I16" s="10">
        <v>7105832740</v>
      </c>
      <c r="J16" s="11"/>
      <c r="K16" s="11" t="s">
        <v>334</v>
      </c>
      <c r="L16" s="11"/>
      <c r="M16" s="10">
        <v>7105832740</v>
      </c>
      <c r="N16" s="11"/>
      <c r="O16" s="10">
        <v>84533335690</v>
      </c>
      <c r="P16" s="11"/>
      <c r="Q16" s="11" t="s">
        <v>334</v>
      </c>
      <c r="R16" s="11"/>
      <c r="S16" s="10">
        <v>84533335690</v>
      </c>
    </row>
    <row r="17" spans="1:19" x14ac:dyDescent="0.45">
      <c r="A17" s="11" t="s">
        <v>219</v>
      </c>
      <c r="B17" s="11"/>
      <c r="C17" s="10">
        <v>6</v>
      </c>
      <c r="D17" s="11"/>
      <c r="E17" s="11" t="s">
        <v>334</v>
      </c>
      <c r="F17" s="11"/>
      <c r="G17" s="10">
        <v>0</v>
      </c>
      <c r="H17" s="11"/>
      <c r="I17" s="10">
        <v>0</v>
      </c>
      <c r="J17" s="11"/>
      <c r="K17" s="10">
        <v>0</v>
      </c>
      <c r="L17" s="11"/>
      <c r="M17" s="10">
        <v>0</v>
      </c>
      <c r="N17" s="11"/>
      <c r="O17" s="10">
        <v>4001760</v>
      </c>
      <c r="P17" s="11"/>
      <c r="Q17" s="10">
        <v>0</v>
      </c>
      <c r="R17" s="11"/>
      <c r="S17" s="10">
        <v>4001760</v>
      </c>
    </row>
    <row r="18" spans="1:19" x14ac:dyDescent="0.45">
      <c r="A18" s="11" t="s">
        <v>226</v>
      </c>
      <c r="B18" s="11"/>
      <c r="C18" s="10">
        <v>12</v>
      </c>
      <c r="D18" s="11"/>
      <c r="E18" s="11" t="s">
        <v>334</v>
      </c>
      <c r="F18" s="11"/>
      <c r="G18" s="10">
        <v>0</v>
      </c>
      <c r="H18" s="11"/>
      <c r="I18" s="10">
        <v>128886008</v>
      </c>
      <c r="J18" s="11"/>
      <c r="K18" s="10">
        <v>0</v>
      </c>
      <c r="L18" s="11"/>
      <c r="M18" s="10">
        <v>128886008</v>
      </c>
      <c r="N18" s="11"/>
      <c r="O18" s="10">
        <v>2605477382</v>
      </c>
      <c r="P18" s="11"/>
      <c r="Q18" s="10">
        <v>0</v>
      </c>
      <c r="R18" s="11"/>
      <c r="S18" s="10">
        <v>2605477382</v>
      </c>
    </row>
    <row r="19" spans="1:19" x14ac:dyDescent="0.45">
      <c r="A19" s="11" t="s">
        <v>219</v>
      </c>
      <c r="B19" s="11"/>
      <c r="C19" s="10">
        <v>12</v>
      </c>
      <c r="D19" s="11"/>
      <c r="E19" s="11" t="s">
        <v>334</v>
      </c>
      <c r="F19" s="11"/>
      <c r="G19" s="10">
        <v>20</v>
      </c>
      <c r="H19" s="11"/>
      <c r="I19" s="10">
        <v>0</v>
      </c>
      <c r="J19" s="11"/>
      <c r="K19" s="10">
        <v>0</v>
      </c>
      <c r="L19" s="11"/>
      <c r="M19" s="10">
        <v>0</v>
      </c>
      <c r="N19" s="11"/>
      <c r="O19" s="10">
        <v>1071830049</v>
      </c>
      <c r="P19" s="11"/>
      <c r="Q19" s="10">
        <v>0</v>
      </c>
      <c r="R19" s="11"/>
      <c r="S19" s="10">
        <v>1071830049</v>
      </c>
    </row>
    <row r="20" spans="1:19" x14ac:dyDescent="0.45">
      <c r="A20" s="11" t="s">
        <v>223</v>
      </c>
      <c r="B20" s="11"/>
      <c r="C20" s="10">
        <v>30</v>
      </c>
      <c r="D20" s="11"/>
      <c r="E20" s="11" t="s">
        <v>334</v>
      </c>
      <c r="F20" s="11"/>
      <c r="G20" s="10">
        <v>0</v>
      </c>
      <c r="H20" s="11"/>
      <c r="I20" s="10">
        <v>0</v>
      </c>
      <c r="J20" s="11"/>
      <c r="K20" s="10">
        <v>0</v>
      </c>
      <c r="L20" s="11"/>
      <c r="M20" s="10">
        <v>0</v>
      </c>
      <c r="N20" s="11"/>
      <c r="O20" s="10">
        <v>424910114</v>
      </c>
      <c r="P20" s="11"/>
      <c r="Q20" s="10">
        <v>0</v>
      </c>
      <c r="R20" s="11"/>
      <c r="S20" s="10">
        <v>424910114</v>
      </c>
    </row>
    <row r="21" spans="1:19" x14ac:dyDescent="0.45">
      <c r="A21" s="11" t="s">
        <v>223</v>
      </c>
      <c r="B21" s="11"/>
      <c r="C21" s="10">
        <v>25</v>
      </c>
      <c r="D21" s="11"/>
      <c r="E21" s="11" t="s">
        <v>334</v>
      </c>
      <c r="F21" s="11"/>
      <c r="G21" s="10">
        <v>20</v>
      </c>
      <c r="H21" s="11"/>
      <c r="I21" s="10">
        <v>0</v>
      </c>
      <c r="J21" s="11"/>
      <c r="K21" s="10">
        <v>0</v>
      </c>
      <c r="L21" s="11"/>
      <c r="M21" s="10">
        <v>0</v>
      </c>
      <c r="N21" s="11"/>
      <c r="O21" s="10">
        <v>120223056432</v>
      </c>
      <c r="P21" s="11"/>
      <c r="Q21" s="10">
        <v>0</v>
      </c>
      <c r="R21" s="11"/>
      <c r="S21" s="10">
        <v>120223056432</v>
      </c>
    </row>
    <row r="22" spans="1:19" x14ac:dyDescent="0.45">
      <c r="A22" s="11" t="s">
        <v>219</v>
      </c>
      <c r="B22" s="11"/>
      <c r="C22" s="10">
        <v>25</v>
      </c>
      <c r="D22" s="11"/>
      <c r="E22" s="11" t="s">
        <v>334</v>
      </c>
      <c r="F22" s="11"/>
      <c r="G22" s="10">
        <v>20</v>
      </c>
      <c r="H22" s="11"/>
      <c r="I22" s="10">
        <v>0</v>
      </c>
      <c r="J22" s="11"/>
      <c r="K22" s="10">
        <v>0</v>
      </c>
      <c r="L22" s="11"/>
      <c r="M22" s="10">
        <v>0</v>
      </c>
      <c r="N22" s="11"/>
      <c r="O22" s="10">
        <v>11544030596</v>
      </c>
      <c r="P22" s="11"/>
      <c r="Q22" s="10">
        <v>0</v>
      </c>
      <c r="R22" s="11"/>
      <c r="S22" s="10">
        <v>11544030596</v>
      </c>
    </row>
    <row r="23" spans="1:19" x14ac:dyDescent="0.45">
      <c r="A23" s="11" t="s">
        <v>226</v>
      </c>
      <c r="B23" s="11"/>
      <c r="C23" s="10">
        <v>25</v>
      </c>
      <c r="D23" s="11"/>
      <c r="E23" s="11" t="s">
        <v>334</v>
      </c>
      <c r="F23" s="11"/>
      <c r="G23" s="10">
        <v>20</v>
      </c>
      <c r="H23" s="11"/>
      <c r="I23" s="10">
        <v>10449744648</v>
      </c>
      <c r="J23" s="11"/>
      <c r="K23" s="10">
        <v>0</v>
      </c>
      <c r="L23" s="11"/>
      <c r="M23" s="10">
        <v>10449744648</v>
      </c>
      <c r="N23" s="11"/>
      <c r="O23" s="10">
        <v>160368779995</v>
      </c>
      <c r="P23" s="11"/>
      <c r="Q23" s="10">
        <v>0</v>
      </c>
      <c r="R23" s="11"/>
      <c r="S23" s="10">
        <v>160368779995</v>
      </c>
    </row>
    <row r="24" spans="1:19" x14ac:dyDescent="0.45">
      <c r="A24" s="11" t="s">
        <v>219</v>
      </c>
      <c r="B24" s="11"/>
      <c r="C24" s="10">
        <v>15</v>
      </c>
      <c r="D24" s="11"/>
      <c r="E24" s="11" t="s">
        <v>334</v>
      </c>
      <c r="F24" s="11"/>
      <c r="G24" s="10">
        <v>18</v>
      </c>
      <c r="H24" s="11"/>
      <c r="I24" s="10">
        <v>0</v>
      </c>
      <c r="J24" s="11"/>
      <c r="K24" s="10">
        <v>0</v>
      </c>
      <c r="L24" s="11"/>
      <c r="M24" s="10">
        <v>0</v>
      </c>
      <c r="N24" s="11"/>
      <c r="O24" s="10">
        <v>3780821917</v>
      </c>
      <c r="P24" s="11"/>
      <c r="Q24" s="10">
        <v>0</v>
      </c>
      <c r="R24" s="11"/>
      <c r="S24" s="10">
        <v>3780821917</v>
      </c>
    </row>
    <row r="25" spans="1:19" x14ac:dyDescent="0.45">
      <c r="A25" s="11" t="s">
        <v>219</v>
      </c>
      <c r="B25" s="11"/>
      <c r="C25" s="10">
        <v>16</v>
      </c>
      <c r="D25" s="11"/>
      <c r="E25" s="11" t="s">
        <v>334</v>
      </c>
      <c r="F25" s="11"/>
      <c r="G25" s="10">
        <v>18</v>
      </c>
      <c r="H25" s="11"/>
      <c r="I25" s="10">
        <v>0</v>
      </c>
      <c r="J25" s="11"/>
      <c r="K25" s="10">
        <v>0</v>
      </c>
      <c r="L25" s="11"/>
      <c r="M25" s="10">
        <v>0</v>
      </c>
      <c r="N25" s="11"/>
      <c r="O25" s="10">
        <v>8408972604</v>
      </c>
      <c r="P25" s="11"/>
      <c r="Q25" s="10">
        <v>0</v>
      </c>
      <c r="R25" s="11"/>
      <c r="S25" s="10">
        <v>8408972604</v>
      </c>
    </row>
    <row r="26" spans="1:19" x14ac:dyDescent="0.45">
      <c r="A26" s="11" t="s">
        <v>236</v>
      </c>
      <c r="B26" s="11"/>
      <c r="C26" s="10">
        <v>19</v>
      </c>
      <c r="D26" s="11"/>
      <c r="E26" s="11" t="s">
        <v>334</v>
      </c>
      <c r="F26" s="11"/>
      <c r="G26" s="10">
        <v>0</v>
      </c>
      <c r="H26" s="11"/>
      <c r="I26" s="10">
        <v>0</v>
      </c>
      <c r="J26" s="11"/>
      <c r="K26" s="10">
        <v>0</v>
      </c>
      <c r="L26" s="11"/>
      <c r="M26" s="10">
        <v>0</v>
      </c>
      <c r="N26" s="11"/>
      <c r="O26" s="10">
        <v>40752</v>
      </c>
      <c r="P26" s="11"/>
      <c r="Q26" s="10">
        <v>0</v>
      </c>
      <c r="R26" s="11"/>
      <c r="S26" s="10">
        <v>40752</v>
      </c>
    </row>
    <row r="27" spans="1:19" x14ac:dyDescent="0.45">
      <c r="A27" s="11" t="s">
        <v>236</v>
      </c>
      <c r="B27" s="11"/>
      <c r="C27" s="10">
        <v>19</v>
      </c>
      <c r="D27" s="11"/>
      <c r="E27" s="11" t="s">
        <v>334</v>
      </c>
      <c r="F27" s="11"/>
      <c r="G27" s="10">
        <v>18</v>
      </c>
      <c r="H27" s="11"/>
      <c r="I27" s="10">
        <v>0</v>
      </c>
      <c r="J27" s="11"/>
      <c r="K27" s="10">
        <v>0</v>
      </c>
      <c r="L27" s="11"/>
      <c r="M27" s="10">
        <v>0</v>
      </c>
      <c r="N27" s="11"/>
      <c r="O27" s="10">
        <v>5233808218</v>
      </c>
      <c r="P27" s="11"/>
      <c r="Q27" s="10">
        <v>0</v>
      </c>
      <c r="R27" s="11"/>
      <c r="S27" s="10">
        <v>5233808218</v>
      </c>
    </row>
    <row r="28" spans="1:19" x14ac:dyDescent="0.45">
      <c r="A28" s="11" t="s">
        <v>236</v>
      </c>
      <c r="B28" s="11"/>
      <c r="C28" s="10">
        <v>20</v>
      </c>
      <c r="D28" s="11"/>
      <c r="E28" s="11" t="s">
        <v>334</v>
      </c>
      <c r="F28" s="11"/>
      <c r="G28" s="10">
        <v>18</v>
      </c>
      <c r="H28" s="11"/>
      <c r="I28" s="10">
        <v>0</v>
      </c>
      <c r="J28" s="11"/>
      <c r="K28" s="10">
        <v>0</v>
      </c>
      <c r="L28" s="11"/>
      <c r="M28" s="10">
        <v>0</v>
      </c>
      <c r="N28" s="11"/>
      <c r="O28" s="10">
        <v>5700821918</v>
      </c>
      <c r="P28" s="11"/>
      <c r="Q28" s="10">
        <v>0</v>
      </c>
      <c r="R28" s="11"/>
      <c r="S28" s="10">
        <v>5700821918</v>
      </c>
    </row>
    <row r="29" spans="1:19" x14ac:dyDescent="0.45">
      <c r="A29" s="11" t="s">
        <v>239</v>
      </c>
      <c r="B29" s="11"/>
      <c r="C29" s="10">
        <v>17</v>
      </c>
      <c r="D29" s="11"/>
      <c r="E29" s="11" t="s">
        <v>334</v>
      </c>
      <c r="F29" s="11"/>
      <c r="G29" s="10">
        <v>0</v>
      </c>
      <c r="H29" s="11"/>
      <c r="I29" s="10">
        <v>0</v>
      </c>
      <c r="J29" s="11"/>
      <c r="K29" s="10">
        <v>0</v>
      </c>
      <c r="L29" s="11"/>
      <c r="M29" s="10">
        <v>0</v>
      </c>
      <c r="N29" s="11"/>
      <c r="O29" s="10">
        <v>137059938</v>
      </c>
      <c r="P29" s="11"/>
      <c r="Q29" s="10">
        <v>0</v>
      </c>
      <c r="R29" s="11"/>
      <c r="S29" s="10">
        <v>137059938</v>
      </c>
    </row>
    <row r="30" spans="1:19" x14ac:dyDescent="0.45">
      <c r="A30" s="11" t="s">
        <v>239</v>
      </c>
      <c r="B30" s="11"/>
      <c r="C30" s="10">
        <v>1</v>
      </c>
      <c r="D30" s="11"/>
      <c r="E30" s="11" t="s">
        <v>334</v>
      </c>
      <c r="F30" s="11"/>
      <c r="G30" s="10">
        <v>18</v>
      </c>
      <c r="H30" s="11"/>
      <c r="I30" s="10">
        <v>0</v>
      </c>
      <c r="J30" s="11"/>
      <c r="K30" s="10">
        <v>0</v>
      </c>
      <c r="L30" s="11"/>
      <c r="M30" s="10">
        <v>0</v>
      </c>
      <c r="N30" s="11"/>
      <c r="O30" s="10">
        <v>20246301369</v>
      </c>
      <c r="P30" s="11"/>
      <c r="Q30" s="10">
        <v>0</v>
      </c>
      <c r="R30" s="11"/>
      <c r="S30" s="10">
        <v>20246301369</v>
      </c>
    </row>
    <row r="31" spans="1:19" x14ac:dyDescent="0.45">
      <c r="A31" s="11" t="s">
        <v>239</v>
      </c>
      <c r="B31" s="11"/>
      <c r="C31" s="10">
        <v>5</v>
      </c>
      <c r="D31" s="11"/>
      <c r="E31" s="11" t="s">
        <v>334</v>
      </c>
      <c r="F31" s="11"/>
      <c r="G31" s="10">
        <v>18</v>
      </c>
      <c r="H31" s="11"/>
      <c r="I31" s="10">
        <v>0</v>
      </c>
      <c r="J31" s="11"/>
      <c r="K31" s="10">
        <v>0</v>
      </c>
      <c r="L31" s="11"/>
      <c r="M31" s="10">
        <v>0</v>
      </c>
      <c r="N31" s="11"/>
      <c r="O31" s="10">
        <v>13052460821</v>
      </c>
      <c r="P31" s="11"/>
      <c r="Q31" s="10">
        <v>0</v>
      </c>
      <c r="R31" s="11"/>
      <c r="S31" s="10">
        <v>13052460821</v>
      </c>
    </row>
    <row r="32" spans="1:19" x14ac:dyDescent="0.45">
      <c r="A32" s="11" t="s">
        <v>239</v>
      </c>
      <c r="B32" s="11"/>
      <c r="C32" s="10">
        <v>10</v>
      </c>
      <c r="D32" s="11"/>
      <c r="E32" s="11" t="s">
        <v>334</v>
      </c>
      <c r="F32" s="11"/>
      <c r="G32" s="10">
        <v>18</v>
      </c>
      <c r="H32" s="11"/>
      <c r="I32" s="10">
        <v>0</v>
      </c>
      <c r="J32" s="11"/>
      <c r="K32" s="10">
        <v>0</v>
      </c>
      <c r="L32" s="11"/>
      <c r="M32" s="10">
        <v>0</v>
      </c>
      <c r="N32" s="11"/>
      <c r="O32" s="10">
        <v>10585139177</v>
      </c>
      <c r="P32" s="11"/>
      <c r="Q32" s="10">
        <v>0</v>
      </c>
      <c r="R32" s="11"/>
      <c r="S32" s="10">
        <v>10585139177</v>
      </c>
    </row>
    <row r="33" spans="1:19" x14ac:dyDescent="0.45">
      <c r="A33" s="11" t="s">
        <v>226</v>
      </c>
      <c r="B33" s="11"/>
      <c r="C33" s="10">
        <v>12</v>
      </c>
      <c r="D33" s="11"/>
      <c r="E33" s="11" t="s">
        <v>334</v>
      </c>
      <c r="F33" s="11"/>
      <c r="G33" s="10">
        <v>18</v>
      </c>
      <c r="H33" s="11"/>
      <c r="I33" s="10">
        <v>0</v>
      </c>
      <c r="J33" s="11"/>
      <c r="K33" s="10">
        <v>0</v>
      </c>
      <c r="L33" s="11"/>
      <c r="M33" s="10">
        <v>0</v>
      </c>
      <c r="N33" s="11"/>
      <c r="O33" s="10">
        <v>3498575340</v>
      </c>
      <c r="P33" s="11"/>
      <c r="Q33" s="10">
        <v>0</v>
      </c>
      <c r="R33" s="11"/>
      <c r="S33" s="10">
        <v>3498575340</v>
      </c>
    </row>
    <row r="34" spans="1:19" x14ac:dyDescent="0.45">
      <c r="A34" s="11" t="s">
        <v>341</v>
      </c>
      <c r="B34" s="11"/>
      <c r="C34" s="10">
        <v>25</v>
      </c>
      <c r="D34" s="11"/>
      <c r="E34" s="11" t="s">
        <v>334</v>
      </c>
      <c r="F34" s="11"/>
      <c r="G34" s="10">
        <v>0</v>
      </c>
      <c r="H34" s="11"/>
      <c r="I34" s="10">
        <v>0</v>
      </c>
      <c r="J34" s="11"/>
      <c r="K34" s="10">
        <v>0</v>
      </c>
      <c r="L34" s="11"/>
      <c r="M34" s="10">
        <v>0</v>
      </c>
      <c r="N34" s="11"/>
      <c r="O34" s="10">
        <v>576508579</v>
      </c>
      <c r="P34" s="11"/>
      <c r="Q34" s="10">
        <v>0</v>
      </c>
      <c r="R34" s="11"/>
      <c r="S34" s="10">
        <v>576508579</v>
      </c>
    </row>
    <row r="35" spans="1:19" x14ac:dyDescent="0.45">
      <c r="A35" s="11" t="s">
        <v>226</v>
      </c>
      <c r="B35" s="11"/>
      <c r="C35" s="10">
        <v>26</v>
      </c>
      <c r="D35" s="11"/>
      <c r="E35" s="11" t="s">
        <v>334</v>
      </c>
      <c r="F35" s="11"/>
      <c r="G35" s="10">
        <v>18</v>
      </c>
      <c r="H35" s="11"/>
      <c r="I35" s="10">
        <v>0</v>
      </c>
      <c r="J35" s="11"/>
      <c r="K35" s="10">
        <v>0</v>
      </c>
      <c r="L35" s="11"/>
      <c r="M35" s="10">
        <v>0</v>
      </c>
      <c r="N35" s="11"/>
      <c r="O35" s="10">
        <v>17713139726</v>
      </c>
      <c r="P35" s="11"/>
      <c r="Q35" s="10">
        <v>0</v>
      </c>
      <c r="R35" s="11"/>
      <c r="S35" s="10">
        <v>17713139726</v>
      </c>
    </row>
    <row r="36" spans="1:19" x14ac:dyDescent="0.45">
      <c r="A36" s="11" t="s">
        <v>341</v>
      </c>
      <c r="B36" s="11"/>
      <c r="C36" s="10">
        <v>26</v>
      </c>
      <c r="D36" s="11"/>
      <c r="E36" s="11" t="s">
        <v>334</v>
      </c>
      <c r="F36" s="11"/>
      <c r="G36" s="10">
        <v>18</v>
      </c>
      <c r="H36" s="11"/>
      <c r="I36" s="10">
        <v>0</v>
      </c>
      <c r="J36" s="11"/>
      <c r="K36" s="10">
        <v>0</v>
      </c>
      <c r="L36" s="11"/>
      <c r="M36" s="10">
        <v>0</v>
      </c>
      <c r="N36" s="11"/>
      <c r="O36" s="10">
        <v>7619138462</v>
      </c>
      <c r="P36" s="11"/>
      <c r="Q36" s="10">
        <v>0</v>
      </c>
      <c r="R36" s="11"/>
      <c r="S36" s="10">
        <v>7619138462</v>
      </c>
    </row>
    <row r="37" spans="1:19" x14ac:dyDescent="0.45">
      <c r="A37" s="11" t="s">
        <v>341</v>
      </c>
      <c r="B37" s="11"/>
      <c r="C37" s="10">
        <v>30</v>
      </c>
      <c r="D37" s="11"/>
      <c r="E37" s="11" t="s">
        <v>334</v>
      </c>
      <c r="F37" s="11"/>
      <c r="G37" s="10">
        <v>18</v>
      </c>
      <c r="H37" s="11"/>
      <c r="I37" s="10">
        <v>0</v>
      </c>
      <c r="J37" s="11"/>
      <c r="K37" s="10">
        <v>0</v>
      </c>
      <c r="L37" s="11"/>
      <c r="M37" s="10">
        <v>0</v>
      </c>
      <c r="N37" s="11"/>
      <c r="O37" s="10">
        <v>5525821085</v>
      </c>
      <c r="P37" s="11"/>
      <c r="Q37" s="10">
        <v>0</v>
      </c>
      <c r="R37" s="11"/>
      <c r="S37" s="10">
        <v>5525821085</v>
      </c>
    </row>
    <row r="38" spans="1:19" x14ac:dyDescent="0.45">
      <c r="A38" s="11" t="s">
        <v>341</v>
      </c>
      <c r="B38" s="11"/>
      <c r="C38" s="10">
        <v>5</v>
      </c>
      <c r="D38" s="11"/>
      <c r="E38" s="11" t="s">
        <v>334</v>
      </c>
      <c r="F38" s="11"/>
      <c r="G38" s="10">
        <v>18</v>
      </c>
      <c r="H38" s="11"/>
      <c r="I38" s="10">
        <v>0</v>
      </c>
      <c r="J38" s="11"/>
      <c r="K38" s="10">
        <v>0</v>
      </c>
      <c r="L38" s="11"/>
      <c r="M38" s="10">
        <v>0</v>
      </c>
      <c r="N38" s="11"/>
      <c r="O38" s="10">
        <v>2919882287</v>
      </c>
      <c r="P38" s="11"/>
      <c r="Q38" s="10">
        <v>0</v>
      </c>
      <c r="R38" s="11"/>
      <c r="S38" s="10">
        <v>2919882287</v>
      </c>
    </row>
    <row r="39" spans="1:19" x14ac:dyDescent="0.45">
      <c r="A39" s="11" t="s">
        <v>341</v>
      </c>
      <c r="B39" s="11"/>
      <c r="C39" s="10">
        <v>9</v>
      </c>
      <c r="D39" s="11"/>
      <c r="E39" s="11" t="s">
        <v>334</v>
      </c>
      <c r="F39" s="11"/>
      <c r="G39" s="10">
        <v>18</v>
      </c>
      <c r="H39" s="11"/>
      <c r="I39" s="10">
        <v>0</v>
      </c>
      <c r="J39" s="11"/>
      <c r="K39" s="10">
        <v>0</v>
      </c>
      <c r="L39" s="11"/>
      <c r="M39" s="10">
        <v>0</v>
      </c>
      <c r="N39" s="11"/>
      <c r="O39" s="10">
        <v>20597545204</v>
      </c>
      <c r="P39" s="11"/>
      <c r="Q39" s="10">
        <v>0</v>
      </c>
      <c r="R39" s="11"/>
      <c r="S39" s="10">
        <v>20597545204</v>
      </c>
    </row>
    <row r="40" spans="1:19" x14ac:dyDescent="0.45">
      <c r="A40" s="11" t="s">
        <v>242</v>
      </c>
      <c r="B40" s="11"/>
      <c r="C40" s="10">
        <v>15</v>
      </c>
      <c r="D40" s="11"/>
      <c r="E40" s="11" t="s">
        <v>334</v>
      </c>
      <c r="F40" s="11"/>
      <c r="G40" s="10">
        <v>0</v>
      </c>
      <c r="H40" s="11"/>
      <c r="I40" s="10">
        <v>0</v>
      </c>
      <c r="J40" s="11"/>
      <c r="K40" s="10">
        <v>0</v>
      </c>
      <c r="L40" s="11"/>
      <c r="M40" s="10">
        <v>0</v>
      </c>
      <c r="N40" s="11"/>
      <c r="O40" s="10">
        <v>59592</v>
      </c>
      <c r="P40" s="11"/>
      <c r="Q40" s="10">
        <v>0</v>
      </c>
      <c r="R40" s="11"/>
      <c r="S40" s="10">
        <v>59592</v>
      </c>
    </row>
    <row r="41" spans="1:19" x14ac:dyDescent="0.45">
      <c r="A41" s="11" t="s">
        <v>242</v>
      </c>
      <c r="B41" s="11"/>
      <c r="C41" s="10">
        <v>15</v>
      </c>
      <c r="D41" s="11"/>
      <c r="E41" s="11" t="s">
        <v>334</v>
      </c>
      <c r="F41" s="11"/>
      <c r="G41" s="10">
        <v>18</v>
      </c>
      <c r="H41" s="11"/>
      <c r="I41" s="10">
        <v>0</v>
      </c>
      <c r="J41" s="11"/>
      <c r="K41" s="10">
        <v>0</v>
      </c>
      <c r="L41" s="11"/>
      <c r="M41" s="10">
        <v>0</v>
      </c>
      <c r="N41" s="11"/>
      <c r="O41" s="10">
        <v>27405133699</v>
      </c>
      <c r="P41" s="11"/>
      <c r="Q41" s="10">
        <v>0</v>
      </c>
      <c r="R41" s="11"/>
      <c r="S41" s="10">
        <v>27405133699</v>
      </c>
    </row>
    <row r="42" spans="1:19" x14ac:dyDescent="0.45">
      <c r="A42" s="11" t="s">
        <v>242</v>
      </c>
      <c r="B42" s="11"/>
      <c r="C42" s="10">
        <v>19</v>
      </c>
      <c r="D42" s="11"/>
      <c r="E42" s="11" t="s">
        <v>334</v>
      </c>
      <c r="F42" s="11"/>
      <c r="G42" s="10">
        <v>18</v>
      </c>
      <c r="H42" s="11"/>
      <c r="I42" s="10">
        <v>0</v>
      </c>
      <c r="J42" s="11"/>
      <c r="K42" s="10">
        <v>0</v>
      </c>
      <c r="L42" s="11"/>
      <c r="M42" s="10">
        <v>0</v>
      </c>
      <c r="N42" s="11"/>
      <c r="O42" s="10">
        <v>8973369862</v>
      </c>
      <c r="P42" s="11"/>
      <c r="Q42" s="10">
        <v>0</v>
      </c>
      <c r="R42" s="11"/>
      <c r="S42" s="10">
        <v>8973369862</v>
      </c>
    </row>
    <row r="43" spans="1:19" x14ac:dyDescent="0.45">
      <c r="A43" s="11" t="s">
        <v>242</v>
      </c>
      <c r="B43" s="11"/>
      <c r="C43" s="10">
        <v>6</v>
      </c>
      <c r="D43" s="11"/>
      <c r="E43" s="11" t="s">
        <v>334</v>
      </c>
      <c r="F43" s="11"/>
      <c r="G43" s="10">
        <v>18</v>
      </c>
      <c r="H43" s="11"/>
      <c r="I43" s="10">
        <v>0</v>
      </c>
      <c r="J43" s="11"/>
      <c r="K43" s="10">
        <v>0</v>
      </c>
      <c r="L43" s="11"/>
      <c r="M43" s="10">
        <v>0</v>
      </c>
      <c r="N43" s="11"/>
      <c r="O43" s="10">
        <v>5627160000</v>
      </c>
      <c r="P43" s="11"/>
      <c r="Q43" s="10">
        <v>0</v>
      </c>
      <c r="R43" s="11"/>
      <c r="S43" s="10">
        <v>5627160000</v>
      </c>
    </row>
    <row r="44" spans="1:19" x14ac:dyDescent="0.45">
      <c r="A44" s="11" t="s">
        <v>242</v>
      </c>
      <c r="B44" s="11"/>
      <c r="C44" s="10">
        <v>12</v>
      </c>
      <c r="D44" s="11"/>
      <c r="E44" s="11" t="s">
        <v>334</v>
      </c>
      <c r="F44" s="11"/>
      <c r="G44" s="10">
        <v>18</v>
      </c>
      <c r="H44" s="11"/>
      <c r="I44" s="10">
        <v>0</v>
      </c>
      <c r="J44" s="11"/>
      <c r="K44" s="10">
        <v>0</v>
      </c>
      <c r="L44" s="11"/>
      <c r="M44" s="10">
        <v>0</v>
      </c>
      <c r="N44" s="11"/>
      <c r="O44" s="10">
        <v>2737349588</v>
      </c>
      <c r="P44" s="11"/>
      <c r="Q44" s="10">
        <v>0</v>
      </c>
      <c r="R44" s="11"/>
      <c r="S44" s="10">
        <v>2737349588</v>
      </c>
    </row>
    <row r="45" spans="1:19" x14ac:dyDescent="0.45">
      <c r="A45" s="11" t="s">
        <v>242</v>
      </c>
      <c r="B45" s="11"/>
      <c r="C45" s="10">
        <v>23</v>
      </c>
      <c r="D45" s="11"/>
      <c r="E45" s="11" t="s">
        <v>334</v>
      </c>
      <c r="F45" s="11"/>
      <c r="G45" s="10">
        <v>18</v>
      </c>
      <c r="H45" s="11"/>
      <c r="I45" s="10">
        <v>0</v>
      </c>
      <c r="J45" s="11"/>
      <c r="K45" s="10">
        <v>0</v>
      </c>
      <c r="L45" s="11"/>
      <c r="M45" s="10">
        <v>0</v>
      </c>
      <c r="N45" s="11"/>
      <c r="O45" s="10">
        <v>2411080000</v>
      </c>
      <c r="P45" s="11"/>
      <c r="Q45" s="10">
        <v>0</v>
      </c>
      <c r="R45" s="11"/>
      <c r="S45" s="10">
        <v>2411080000</v>
      </c>
    </row>
    <row r="46" spans="1:19" x14ac:dyDescent="0.45">
      <c r="A46" s="11" t="s">
        <v>239</v>
      </c>
      <c r="B46" s="11"/>
      <c r="C46" s="10">
        <v>31</v>
      </c>
      <c r="D46" s="11"/>
      <c r="E46" s="11" t="s">
        <v>334</v>
      </c>
      <c r="F46" s="11"/>
      <c r="G46" s="10">
        <v>18</v>
      </c>
      <c r="H46" s="11"/>
      <c r="I46" s="10">
        <v>0</v>
      </c>
      <c r="J46" s="11"/>
      <c r="K46" s="10">
        <v>0</v>
      </c>
      <c r="L46" s="11"/>
      <c r="M46" s="10">
        <v>0</v>
      </c>
      <c r="N46" s="11"/>
      <c r="O46" s="10">
        <v>12683290975</v>
      </c>
      <c r="P46" s="11"/>
      <c r="Q46" s="10">
        <v>0</v>
      </c>
      <c r="R46" s="11"/>
      <c r="S46" s="10">
        <v>12683290975</v>
      </c>
    </row>
    <row r="47" spans="1:19" x14ac:dyDescent="0.45">
      <c r="A47" s="11" t="s">
        <v>226</v>
      </c>
      <c r="B47" s="11"/>
      <c r="C47" s="10">
        <v>31</v>
      </c>
      <c r="D47" s="11"/>
      <c r="E47" s="11" t="s">
        <v>334</v>
      </c>
      <c r="F47" s="11"/>
      <c r="G47" s="10">
        <v>18</v>
      </c>
      <c r="H47" s="11"/>
      <c r="I47" s="10">
        <v>0</v>
      </c>
      <c r="J47" s="11"/>
      <c r="K47" s="10">
        <v>0</v>
      </c>
      <c r="L47" s="11"/>
      <c r="M47" s="10">
        <v>0</v>
      </c>
      <c r="N47" s="11"/>
      <c r="O47" s="10">
        <v>4739725985</v>
      </c>
      <c r="P47" s="11"/>
      <c r="Q47" s="10">
        <v>0</v>
      </c>
      <c r="R47" s="11"/>
      <c r="S47" s="10">
        <v>4739725985</v>
      </c>
    </row>
    <row r="48" spans="1:19" x14ac:dyDescent="0.45">
      <c r="A48" s="11" t="s">
        <v>226</v>
      </c>
      <c r="B48" s="11"/>
      <c r="C48" s="10">
        <v>1</v>
      </c>
      <c r="D48" s="11"/>
      <c r="E48" s="11" t="s">
        <v>334</v>
      </c>
      <c r="F48" s="11"/>
      <c r="G48" s="10">
        <v>18</v>
      </c>
      <c r="H48" s="11"/>
      <c r="I48" s="10">
        <v>0</v>
      </c>
      <c r="J48" s="11"/>
      <c r="K48" s="10">
        <v>0</v>
      </c>
      <c r="L48" s="11"/>
      <c r="M48" s="10">
        <v>0</v>
      </c>
      <c r="N48" s="11"/>
      <c r="O48" s="10">
        <v>7063353373</v>
      </c>
      <c r="P48" s="11"/>
      <c r="Q48" s="10">
        <v>0</v>
      </c>
      <c r="R48" s="11"/>
      <c r="S48" s="10">
        <v>7063353373</v>
      </c>
    </row>
    <row r="49" spans="1:19" x14ac:dyDescent="0.45">
      <c r="A49" s="11" t="s">
        <v>226</v>
      </c>
      <c r="B49" s="11"/>
      <c r="C49" s="10">
        <v>2</v>
      </c>
      <c r="D49" s="11"/>
      <c r="E49" s="11" t="s">
        <v>334</v>
      </c>
      <c r="F49" s="11"/>
      <c r="G49" s="10">
        <v>18</v>
      </c>
      <c r="H49" s="11"/>
      <c r="I49" s="10">
        <v>-68514569</v>
      </c>
      <c r="J49" s="11"/>
      <c r="K49" s="10">
        <v>0</v>
      </c>
      <c r="L49" s="11"/>
      <c r="M49" s="10">
        <v>-68514569</v>
      </c>
      <c r="N49" s="11"/>
      <c r="O49" s="10">
        <v>9133663431</v>
      </c>
      <c r="P49" s="11"/>
      <c r="Q49" s="10">
        <v>0</v>
      </c>
      <c r="R49" s="11"/>
      <c r="S49" s="10">
        <v>9133663431</v>
      </c>
    </row>
    <row r="50" spans="1:19" x14ac:dyDescent="0.45">
      <c r="A50" s="11" t="s">
        <v>226</v>
      </c>
      <c r="B50" s="11"/>
      <c r="C50" s="10">
        <v>3</v>
      </c>
      <c r="D50" s="11"/>
      <c r="E50" s="11" t="s">
        <v>334</v>
      </c>
      <c r="F50" s="11"/>
      <c r="G50" s="10">
        <v>18</v>
      </c>
      <c r="H50" s="11"/>
      <c r="I50" s="10">
        <v>0</v>
      </c>
      <c r="J50" s="11"/>
      <c r="K50" s="10">
        <v>0</v>
      </c>
      <c r="L50" s="11"/>
      <c r="M50" s="10">
        <v>0</v>
      </c>
      <c r="N50" s="11"/>
      <c r="O50" s="10">
        <v>2707726019</v>
      </c>
      <c r="P50" s="11"/>
      <c r="Q50" s="10">
        <v>0</v>
      </c>
      <c r="R50" s="11"/>
      <c r="S50" s="10">
        <v>2707726019</v>
      </c>
    </row>
    <row r="51" spans="1:19" x14ac:dyDescent="0.45">
      <c r="A51" s="11" t="s">
        <v>248</v>
      </c>
      <c r="B51" s="11"/>
      <c r="C51" s="10">
        <v>6</v>
      </c>
      <c r="D51" s="11"/>
      <c r="E51" s="11" t="s">
        <v>334</v>
      </c>
      <c r="F51" s="11"/>
      <c r="G51" s="10">
        <v>18</v>
      </c>
      <c r="H51" s="11"/>
      <c r="I51" s="10">
        <v>0</v>
      </c>
      <c r="J51" s="11"/>
      <c r="K51" s="10">
        <v>0</v>
      </c>
      <c r="L51" s="11"/>
      <c r="M51" s="10">
        <v>0</v>
      </c>
      <c r="N51" s="11"/>
      <c r="O51" s="10">
        <v>5344397806</v>
      </c>
      <c r="P51" s="11"/>
      <c r="Q51" s="10">
        <v>0</v>
      </c>
      <c r="R51" s="11"/>
      <c r="S51" s="10">
        <v>5344397806</v>
      </c>
    </row>
    <row r="52" spans="1:19" x14ac:dyDescent="0.45">
      <c r="A52" s="11" t="s">
        <v>248</v>
      </c>
      <c r="B52" s="11"/>
      <c r="C52" s="10">
        <v>8</v>
      </c>
      <c r="D52" s="11"/>
      <c r="E52" s="11" t="s">
        <v>334</v>
      </c>
      <c r="F52" s="11"/>
      <c r="G52" s="10">
        <v>18</v>
      </c>
      <c r="H52" s="11"/>
      <c r="I52" s="10">
        <v>0</v>
      </c>
      <c r="J52" s="11"/>
      <c r="K52" s="10">
        <v>0</v>
      </c>
      <c r="L52" s="11"/>
      <c r="M52" s="10">
        <v>0</v>
      </c>
      <c r="N52" s="11"/>
      <c r="O52" s="10">
        <v>7880206161</v>
      </c>
      <c r="P52" s="11"/>
      <c r="Q52" s="10">
        <v>0</v>
      </c>
      <c r="R52" s="11"/>
      <c r="S52" s="10">
        <v>7880206161</v>
      </c>
    </row>
    <row r="53" spans="1:19" x14ac:dyDescent="0.45">
      <c r="A53" s="11" t="s">
        <v>248</v>
      </c>
      <c r="B53" s="11"/>
      <c r="C53" s="10">
        <v>9</v>
      </c>
      <c r="D53" s="11"/>
      <c r="E53" s="11" t="s">
        <v>334</v>
      </c>
      <c r="F53" s="11"/>
      <c r="G53" s="10">
        <v>18</v>
      </c>
      <c r="H53" s="11"/>
      <c r="I53" s="10">
        <v>0</v>
      </c>
      <c r="J53" s="11"/>
      <c r="K53" s="10">
        <v>0</v>
      </c>
      <c r="L53" s="11"/>
      <c r="M53" s="10">
        <v>0</v>
      </c>
      <c r="N53" s="11"/>
      <c r="O53" s="10">
        <v>20311851068</v>
      </c>
      <c r="P53" s="11"/>
      <c r="Q53" s="10">
        <v>0</v>
      </c>
      <c r="R53" s="11"/>
      <c r="S53" s="10">
        <v>20311851068</v>
      </c>
    </row>
    <row r="54" spans="1:19" x14ac:dyDescent="0.45">
      <c r="A54" s="11" t="s">
        <v>226</v>
      </c>
      <c r="B54" s="11"/>
      <c r="C54" s="10">
        <v>10</v>
      </c>
      <c r="D54" s="11"/>
      <c r="E54" s="11" t="s">
        <v>334</v>
      </c>
      <c r="F54" s="11"/>
      <c r="G54" s="10">
        <v>18</v>
      </c>
      <c r="H54" s="11"/>
      <c r="I54" s="10">
        <v>0</v>
      </c>
      <c r="J54" s="11"/>
      <c r="K54" s="10">
        <v>0</v>
      </c>
      <c r="L54" s="11"/>
      <c r="M54" s="10">
        <v>0</v>
      </c>
      <c r="N54" s="11"/>
      <c r="O54" s="10">
        <v>12623079400</v>
      </c>
      <c r="P54" s="11"/>
      <c r="Q54" s="10">
        <v>0</v>
      </c>
      <c r="R54" s="11"/>
      <c r="S54" s="10">
        <v>12623079400</v>
      </c>
    </row>
    <row r="55" spans="1:19" x14ac:dyDescent="0.45">
      <c r="A55" s="11" t="s">
        <v>248</v>
      </c>
      <c r="B55" s="11"/>
      <c r="C55" s="10">
        <v>13</v>
      </c>
      <c r="D55" s="11"/>
      <c r="E55" s="11" t="s">
        <v>334</v>
      </c>
      <c r="F55" s="11"/>
      <c r="G55" s="10">
        <v>18</v>
      </c>
      <c r="H55" s="11"/>
      <c r="I55" s="10">
        <v>0</v>
      </c>
      <c r="J55" s="11"/>
      <c r="K55" s="10">
        <v>0</v>
      </c>
      <c r="L55" s="11"/>
      <c r="M55" s="10">
        <v>0</v>
      </c>
      <c r="N55" s="11"/>
      <c r="O55" s="10">
        <v>8652433351</v>
      </c>
      <c r="P55" s="11"/>
      <c r="Q55" s="10">
        <v>0</v>
      </c>
      <c r="R55" s="11"/>
      <c r="S55" s="10">
        <v>8652433351</v>
      </c>
    </row>
    <row r="56" spans="1:19" x14ac:dyDescent="0.45">
      <c r="A56" s="11" t="s">
        <v>248</v>
      </c>
      <c r="B56" s="11"/>
      <c r="C56" s="10">
        <v>14</v>
      </c>
      <c r="D56" s="11"/>
      <c r="E56" s="11" t="s">
        <v>334</v>
      </c>
      <c r="F56" s="11"/>
      <c r="G56" s="10">
        <v>18</v>
      </c>
      <c r="H56" s="11"/>
      <c r="I56" s="10">
        <v>0</v>
      </c>
      <c r="J56" s="11"/>
      <c r="K56" s="10">
        <v>0</v>
      </c>
      <c r="L56" s="11"/>
      <c r="M56" s="10">
        <v>0</v>
      </c>
      <c r="N56" s="11"/>
      <c r="O56" s="10">
        <v>10268707683</v>
      </c>
      <c r="P56" s="11"/>
      <c r="Q56" s="10">
        <v>0</v>
      </c>
      <c r="R56" s="11"/>
      <c r="S56" s="10">
        <v>10268707683</v>
      </c>
    </row>
    <row r="57" spans="1:19" x14ac:dyDescent="0.45">
      <c r="A57" s="11" t="s">
        <v>248</v>
      </c>
      <c r="B57" s="11"/>
      <c r="C57" s="10">
        <v>27</v>
      </c>
      <c r="D57" s="11"/>
      <c r="E57" s="11" t="s">
        <v>334</v>
      </c>
      <c r="F57" s="11"/>
      <c r="G57" s="10">
        <v>18</v>
      </c>
      <c r="H57" s="11"/>
      <c r="I57" s="10">
        <v>0</v>
      </c>
      <c r="J57" s="11"/>
      <c r="K57" s="10">
        <v>0</v>
      </c>
      <c r="L57" s="11"/>
      <c r="M57" s="10">
        <v>0</v>
      </c>
      <c r="N57" s="11"/>
      <c r="O57" s="10">
        <v>14133048954</v>
      </c>
      <c r="P57" s="11"/>
      <c r="Q57" s="10">
        <v>0</v>
      </c>
      <c r="R57" s="11"/>
      <c r="S57" s="10">
        <v>14133048954</v>
      </c>
    </row>
    <row r="58" spans="1:19" x14ac:dyDescent="0.45">
      <c r="A58" s="11" t="s">
        <v>248</v>
      </c>
      <c r="B58" s="11"/>
      <c r="C58" s="10">
        <v>3</v>
      </c>
      <c r="D58" s="11"/>
      <c r="E58" s="11" t="s">
        <v>334</v>
      </c>
      <c r="F58" s="11"/>
      <c r="G58" s="10">
        <v>18</v>
      </c>
      <c r="H58" s="11"/>
      <c r="I58" s="10">
        <v>0</v>
      </c>
      <c r="J58" s="11"/>
      <c r="K58" s="10">
        <v>0</v>
      </c>
      <c r="L58" s="11"/>
      <c r="M58" s="10">
        <v>0</v>
      </c>
      <c r="N58" s="11"/>
      <c r="O58" s="10">
        <v>5110952327</v>
      </c>
      <c r="P58" s="11"/>
      <c r="Q58" s="10">
        <v>0</v>
      </c>
      <c r="R58" s="11"/>
      <c r="S58" s="10">
        <v>5110952327</v>
      </c>
    </row>
    <row r="59" spans="1:19" x14ac:dyDescent="0.45">
      <c r="A59" s="11" t="s">
        <v>248</v>
      </c>
      <c r="B59" s="11"/>
      <c r="C59" s="10">
        <v>7</v>
      </c>
      <c r="D59" s="11"/>
      <c r="E59" s="11" t="s">
        <v>334</v>
      </c>
      <c r="F59" s="11"/>
      <c r="G59" s="10">
        <v>18</v>
      </c>
      <c r="H59" s="11"/>
      <c r="I59" s="10">
        <v>0</v>
      </c>
      <c r="J59" s="11"/>
      <c r="K59" s="10">
        <v>0</v>
      </c>
      <c r="L59" s="11"/>
      <c r="M59" s="10">
        <v>0</v>
      </c>
      <c r="N59" s="11"/>
      <c r="O59" s="10">
        <v>12250753970</v>
      </c>
      <c r="P59" s="11"/>
      <c r="Q59" s="10">
        <v>0</v>
      </c>
      <c r="R59" s="11"/>
      <c r="S59" s="10">
        <v>12250753970</v>
      </c>
    </row>
    <row r="60" spans="1:19" x14ac:dyDescent="0.45">
      <c r="A60" s="11" t="s">
        <v>219</v>
      </c>
      <c r="B60" s="11"/>
      <c r="C60" s="10">
        <v>12</v>
      </c>
      <c r="D60" s="11"/>
      <c r="E60" s="11" t="s">
        <v>334</v>
      </c>
      <c r="F60" s="11"/>
      <c r="G60" s="10">
        <v>18</v>
      </c>
      <c r="H60" s="11"/>
      <c r="I60" s="10">
        <v>0</v>
      </c>
      <c r="J60" s="11"/>
      <c r="K60" s="10">
        <v>0</v>
      </c>
      <c r="L60" s="11"/>
      <c r="M60" s="10">
        <v>0</v>
      </c>
      <c r="N60" s="11"/>
      <c r="O60" s="10">
        <v>2249753420</v>
      </c>
      <c r="P60" s="11"/>
      <c r="Q60" s="10">
        <v>0</v>
      </c>
      <c r="R60" s="11"/>
      <c r="S60" s="10">
        <v>2249753420</v>
      </c>
    </row>
    <row r="61" spans="1:19" x14ac:dyDescent="0.45">
      <c r="A61" s="11" t="s">
        <v>219</v>
      </c>
      <c r="B61" s="11"/>
      <c r="C61" s="10">
        <v>14</v>
      </c>
      <c r="D61" s="11"/>
      <c r="E61" s="11" t="s">
        <v>334</v>
      </c>
      <c r="F61" s="11"/>
      <c r="G61" s="10">
        <v>18</v>
      </c>
      <c r="H61" s="11"/>
      <c r="I61" s="10">
        <v>0</v>
      </c>
      <c r="J61" s="11"/>
      <c r="K61" s="10">
        <v>0</v>
      </c>
      <c r="L61" s="11"/>
      <c r="M61" s="10">
        <v>0</v>
      </c>
      <c r="N61" s="11"/>
      <c r="O61" s="10">
        <v>13415589045</v>
      </c>
      <c r="P61" s="11"/>
      <c r="Q61" s="10">
        <v>0</v>
      </c>
      <c r="R61" s="11"/>
      <c r="S61" s="10">
        <v>13415589045</v>
      </c>
    </row>
    <row r="62" spans="1:19" x14ac:dyDescent="0.45">
      <c r="A62" s="11" t="s">
        <v>219</v>
      </c>
      <c r="B62" s="11"/>
      <c r="C62" s="10">
        <v>21</v>
      </c>
      <c r="D62" s="11"/>
      <c r="E62" s="11" t="s">
        <v>334</v>
      </c>
      <c r="F62" s="11"/>
      <c r="G62" s="10">
        <v>18</v>
      </c>
      <c r="H62" s="11"/>
      <c r="I62" s="10">
        <v>0</v>
      </c>
      <c r="J62" s="11"/>
      <c r="K62" s="10">
        <v>0</v>
      </c>
      <c r="L62" s="11"/>
      <c r="M62" s="10">
        <v>0</v>
      </c>
      <c r="N62" s="11"/>
      <c r="O62" s="10">
        <v>368219178</v>
      </c>
      <c r="P62" s="11"/>
      <c r="Q62" s="10">
        <v>0</v>
      </c>
      <c r="R62" s="11"/>
      <c r="S62" s="10">
        <v>368219178</v>
      </c>
    </row>
    <row r="63" spans="1:19" x14ac:dyDescent="0.45">
      <c r="A63" s="11" t="s">
        <v>248</v>
      </c>
      <c r="B63" s="11"/>
      <c r="C63" s="10">
        <v>22</v>
      </c>
      <c r="D63" s="11"/>
      <c r="E63" s="11" t="s">
        <v>334</v>
      </c>
      <c r="F63" s="11"/>
      <c r="G63" s="10">
        <v>18</v>
      </c>
      <c r="H63" s="11"/>
      <c r="I63" s="10">
        <v>0</v>
      </c>
      <c r="J63" s="11"/>
      <c r="K63" s="10">
        <v>0</v>
      </c>
      <c r="L63" s="11"/>
      <c r="M63" s="10">
        <v>0</v>
      </c>
      <c r="N63" s="11"/>
      <c r="O63" s="10">
        <v>35533837213</v>
      </c>
      <c r="P63" s="11"/>
      <c r="Q63" s="10">
        <v>0</v>
      </c>
      <c r="R63" s="11"/>
      <c r="S63" s="10">
        <v>35533837213</v>
      </c>
    </row>
    <row r="64" spans="1:19" x14ac:dyDescent="0.45">
      <c r="A64" s="11" t="s">
        <v>223</v>
      </c>
      <c r="B64" s="11"/>
      <c r="C64" s="10">
        <v>4</v>
      </c>
      <c r="D64" s="11"/>
      <c r="E64" s="11" t="s">
        <v>334</v>
      </c>
      <c r="F64" s="11"/>
      <c r="G64" s="10">
        <v>18</v>
      </c>
      <c r="H64" s="11"/>
      <c r="I64" s="10">
        <v>0</v>
      </c>
      <c r="J64" s="11"/>
      <c r="K64" s="10">
        <v>0</v>
      </c>
      <c r="L64" s="11"/>
      <c r="M64" s="10">
        <v>0</v>
      </c>
      <c r="N64" s="11"/>
      <c r="O64" s="10">
        <v>2287539858</v>
      </c>
      <c r="P64" s="11"/>
      <c r="Q64" s="10">
        <v>0</v>
      </c>
      <c r="R64" s="11"/>
      <c r="S64" s="10">
        <v>2287539858</v>
      </c>
    </row>
    <row r="65" spans="1:19" x14ac:dyDescent="0.45">
      <c r="A65" s="11" t="s">
        <v>223</v>
      </c>
      <c r="B65" s="11"/>
      <c r="C65" s="10">
        <v>11</v>
      </c>
      <c r="D65" s="11"/>
      <c r="E65" s="11" t="s">
        <v>334</v>
      </c>
      <c r="F65" s="11"/>
      <c r="G65" s="10">
        <v>18</v>
      </c>
      <c r="H65" s="11"/>
      <c r="I65" s="10">
        <v>0</v>
      </c>
      <c r="J65" s="11"/>
      <c r="K65" s="10">
        <v>0</v>
      </c>
      <c r="L65" s="11"/>
      <c r="M65" s="10">
        <v>0</v>
      </c>
      <c r="N65" s="11"/>
      <c r="O65" s="10">
        <v>2551097975</v>
      </c>
      <c r="P65" s="11"/>
      <c r="Q65" s="10">
        <v>0</v>
      </c>
      <c r="R65" s="11"/>
      <c r="S65" s="10">
        <v>2551097975</v>
      </c>
    </row>
    <row r="66" spans="1:19" x14ac:dyDescent="0.45">
      <c r="A66" s="11" t="s">
        <v>219</v>
      </c>
      <c r="B66" s="11"/>
      <c r="C66" s="10">
        <v>19</v>
      </c>
      <c r="D66" s="11"/>
      <c r="E66" s="11" t="s">
        <v>334</v>
      </c>
      <c r="F66" s="11"/>
      <c r="G66" s="10">
        <v>18</v>
      </c>
      <c r="H66" s="11"/>
      <c r="I66" s="10">
        <v>0</v>
      </c>
      <c r="J66" s="11"/>
      <c r="K66" s="10">
        <v>0</v>
      </c>
      <c r="L66" s="11"/>
      <c r="M66" s="10">
        <v>0</v>
      </c>
      <c r="N66" s="11"/>
      <c r="O66" s="10">
        <v>53766186850</v>
      </c>
      <c r="P66" s="11"/>
      <c r="Q66" s="10">
        <v>0</v>
      </c>
      <c r="R66" s="11"/>
      <c r="S66" s="10">
        <v>53766186850</v>
      </c>
    </row>
    <row r="67" spans="1:19" x14ac:dyDescent="0.45">
      <c r="A67" s="11" t="s">
        <v>223</v>
      </c>
      <c r="B67" s="11"/>
      <c r="C67" s="10">
        <v>23</v>
      </c>
      <c r="D67" s="11"/>
      <c r="E67" s="11" t="s">
        <v>334</v>
      </c>
      <c r="F67" s="11"/>
      <c r="G67" s="10">
        <v>18</v>
      </c>
      <c r="H67" s="11"/>
      <c r="I67" s="10">
        <v>0</v>
      </c>
      <c r="J67" s="11"/>
      <c r="K67" s="10">
        <v>0</v>
      </c>
      <c r="L67" s="11"/>
      <c r="M67" s="10">
        <v>0</v>
      </c>
      <c r="N67" s="11"/>
      <c r="O67" s="10">
        <v>1217863696</v>
      </c>
      <c r="P67" s="11"/>
      <c r="Q67" s="10">
        <v>0</v>
      </c>
      <c r="R67" s="11"/>
      <c r="S67" s="10">
        <v>1217863696</v>
      </c>
    </row>
    <row r="68" spans="1:19" x14ac:dyDescent="0.45">
      <c r="A68" s="11" t="s">
        <v>223</v>
      </c>
      <c r="B68" s="11"/>
      <c r="C68" s="10">
        <v>1</v>
      </c>
      <c r="D68" s="11"/>
      <c r="E68" s="11" t="s">
        <v>334</v>
      </c>
      <c r="F68" s="11"/>
      <c r="G68" s="10">
        <v>18</v>
      </c>
      <c r="H68" s="11"/>
      <c r="I68" s="10">
        <v>310969987</v>
      </c>
      <c r="J68" s="11"/>
      <c r="K68" s="10">
        <v>-554054</v>
      </c>
      <c r="L68" s="11"/>
      <c r="M68" s="10">
        <v>311524041</v>
      </c>
      <c r="N68" s="11"/>
      <c r="O68" s="10">
        <v>3478605723</v>
      </c>
      <c r="P68" s="11"/>
      <c r="Q68" s="10">
        <v>0</v>
      </c>
      <c r="R68" s="11"/>
      <c r="S68" s="10">
        <v>3478605723</v>
      </c>
    </row>
    <row r="69" spans="1:19" x14ac:dyDescent="0.45">
      <c r="A69" s="11" t="s">
        <v>248</v>
      </c>
      <c r="B69" s="11"/>
      <c r="C69" s="10">
        <v>10</v>
      </c>
      <c r="D69" s="11"/>
      <c r="E69" s="11" t="s">
        <v>334</v>
      </c>
      <c r="F69" s="11"/>
      <c r="G69" s="10">
        <v>20</v>
      </c>
      <c r="H69" s="11"/>
      <c r="I69" s="10">
        <v>3091455277</v>
      </c>
      <c r="J69" s="11"/>
      <c r="K69" s="10">
        <v>-11018357</v>
      </c>
      <c r="L69" s="11"/>
      <c r="M69" s="10">
        <v>3102473634</v>
      </c>
      <c r="N69" s="11"/>
      <c r="O69" s="10">
        <v>12750826642</v>
      </c>
      <c r="P69" s="11"/>
      <c r="Q69" s="10">
        <v>10037484</v>
      </c>
      <c r="R69" s="11"/>
      <c r="S69" s="10">
        <v>12740789158</v>
      </c>
    </row>
    <row r="70" spans="1:19" x14ac:dyDescent="0.45">
      <c r="A70" s="11" t="s">
        <v>226</v>
      </c>
      <c r="B70" s="11"/>
      <c r="C70" s="10">
        <v>20</v>
      </c>
      <c r="D70" s="11"/>
      <c r="E70" s="11" t="s">
        <v>334</v>
      </c>
      <c r="F70" s="11"/>
      <c r="G70" s="10">
        <v>18</v>
      </c>
      <c r="H70" s="11"/>
      <c r="I70" s="10">
        <v>3707547969</v>
      </c>
      <c r="J70" s="11"/>
      <c r="K70" s="10">
        <v>-44552137</v>
      </c>
      <c r="L70" s="11"/>
      <c r="M70" s="10">
        <v>3752100106</v>
      </c>
      <c r="N70" s="11"/>
      <c r="O70" s="10">
        <v>18324534247</v>
      </c>
      <c r="P70" s="11"/>
      <c r="Q70" s="10">
        <v>0</v>
      </c>
      <c r="R70" s="11"/>
      <c r="S70" s="10">
        <v>18324534247</v>
      </c>
    </row>
    <row r="71" spans="1:19" x14ac:dyDescent="0.45">
      <c r="A71" s="11" t="s">
        <v>223</v>
      </c>
      <c r="B71" s="11"/>
      <c r="C71" s="10">
        <v>22</v>
      </c>
      <c r="D71" s="11"/>
      <c r="E71" s="11" t="s">
        <v>334</v>
      </c>
      <c r="F71" s="11"/>
      <c r="G71" s="10">
        <v>18</v>
      </c>
      <c r="H71" s="11"/>
      <c r="I71" s="10">
        <v>277890415</v>
      </c>
      <c r="J71" s="11"/>
      <c r="K71" s="10">
        <v>-7002536</v>
      </c>
      <c r="L71" s="11"/>
      <c r="M71" s="10">
        <v>284892951</v>
      </c>
      <c r="N71" s="11"/>
      <c r="O71" s="10">
        <v>3467593285</v>
      </c>
      <c r="P71" s="11"/>
      <c r="Q71" s="10">
        <v>0</v>
      </c>
      <c r="R71" s="11"/>
      <c r="S71" s="10">
        <v>3467593285</v>
      </c>
    </row>
    <row r="72" spans="1:19" x14ac:dyDescent="0.45">
      <c r="A72" s="11" t="s">
        <v>223</v>
      </c>
      <c r="B72" s="11"/>
      <c r="C72" s="10">
        <v>4</v>
      </c>
      <c r="D72" s="11"/>
      <c r="E72" s="11" t="s">
        <v>334</v>
      </c>
      <c r="F72" s="11"/>
      <c r="G72" s="10">
        <v>18</v>
      </c>
      <c r="H72" s="11"/>
      <c r="I72" s="10">
        <v>986802155</v>
      </c>
      <c r="J72" s="11"/>
      <c r="K72" s="10">
        <v>-2603849</v>
      </c>
      <c r="L72" s="11"/>
      <c r="M72" s="10">
        <v>989406004</v>
      </c>
      <c r="N72" s="11"/>
      <c r="O72" s="10">
        <v>2339514477</v>
      </c>
      <c r="P72" s="11"/>
      <c r="Q72" s="10">
        <v>59262</v>
      </c>
      <c r="R72" s="11"/>
      <c r="S72" s="10">
        <v>2339455215</v>
      </c>
    </row>
    <row r="73" spans="1:19" x14ac:dyDescent="0.45">
      <c r="A73" s="11" t="s">
        <v>223</v>
      </c>
      <c r="B73" s="11"/>
      <c r="C73" s="10">
        <v>6</v>
      </c>
      <c r="D73" s="11"/>
      <c r="E73" s="11" t="s">
        <v>334</v>
      </c>
      <c r="F73" s="11"/>
      <c r="G73" s="10">
        <v>18</v>
      </c>
      <c r="H73" s="11"/>
      <c r="I73" s="10">
        <v>11038520268</v>
      </c>
      <c r="J73" s="11"/>
      <c r="K73" s="10">
        <v>-11236771</v>
      </c>
      <c r="L73" s="11"/>
      <c r="M73" s="10">
        <v>11049757039</v>
      </c>
      <c r="N73" s="11"/>
      <c r="O73" s="10">
        <v>19058333964</v>
      </c>
      <c r="P73" s="11"/>
      <c r="Q73" s="10">
        <v>12423081</v>
      </c>
      <c r="R73" s="11"/>
      <c r="S73" s="10">
        <v>19045910883</v>
      </c>
    </row>
    <row r="74" spans="1:19" x14ac:dyDescent="0.45">
      <c r="A74" s="11" t="s">
        <v>248</v>
      </c>
      <c r="B74" s="11"/>
      <c r="C74" s="10">
        <v>7</v>
      </c>
      <c r="D74" s="11"/>
      <c r="E74" s="11" t="s">
        <v>334</v>
      </c>
      <c r="F74" s="11"/>
      <c r="G74" s="10">
        <v>20</v>
      </c>
      <c r="H74" s="11"/>
      <c r="I74" s="10">
        <v>5575068218</v>
      </c>
      <c r="J74" s="11"/>
      <c r="K74" s="10">
        <v>640666</v>
      </c>
      <c r="L74" s="11"/>
      <c r="M74" s="10">
        <v>5574427552</v>
      </c>
      <c r="N74" s="11"/>
      <c r="O74" s="10">
        <v>9431506554</v>
      </c>
      <c r="P74" s="11"/>
      <c r="Q74" s="10">
        <v>15375965</v>
      </c>
      <c r="R74" s="11"/>
      <c r="S74" s="10">
        <v>9416130589</v>
      </c>
    </row>
    <row r="75" spans="1:19" x14ac:dyDescent="0.45">
      <c r="A75" s="11" t="s">
        <v>239</v>
      </c>
      <c r="B75" s="11"/>
      <c r="C75" s="10">
        <v>8</v>
      </c>
      <c r="D75" s="11"/>
      <c r="E75" s="11" t="s">
        <v>334</v>
      </c>
      <c r="F75" s="11"/>
      <c r="G75" s="10">
        <v>18</v>
      </c>
      <c r="H75" s="11"/>
      <c r="I75" s="10">
        <v>2979674301</v>
      </c>
      <c r="J75" s="11"/>
      <c r="K75" s="10">
        <v>341046</v>
      </c>
      <c r="L75" s="11"/>
      <c r="M75" s="10">
        <v>2979333255</v>
      </c>
      <c r="N75" s="11"/>
      <c r="O75" s="10">
        <v>4888980161</v>
      </c>
      <c r="P75" s="11"/>
      <c r="Q75" s="10">
        <v>7844049</v>
      </c>
      <c r="R75" s="11"/>
      <c r="S75" s="10">
        <v>4881136112</v>
      </c>
    </row>
    <row r="76" spans="1:19" x14ac:dyDescent="0.45">
      <c r="A76" s="11" t="s">
        <v>239</v>
      </c>
      <c r="B76" s="11"/>
      <c r="C76" s="10">
        <v>12</v>
      </c>
      <c r="D76" s="11"/>
      <c r="E76" s="11" t="s">
        <v>334</v>
      </c>
      <c r="F76" s="11"/>
      <c r="G76" s="10">
        <v>18</v>
      </c>
      <c r="H76" s="11"/>
      <c r="I76" s="10">
        <v>3792928438</v>
      </c>
      <c r="J76" s="11"/>
      <c r="K76" s="10">
        <v>649915</v>
      </c>
      <c r="L76" s="11"/>
      <c r="M76" s="10">
        <v>3792278523</v>
      </c>
      <c r="N76" s="11"/>
      <c r="O76" s="10">
        <v>5781454012</v>
      </c>
      <c r="P76" s="11"/>
      <c r="Q76" s="10">
        <v>12348399</v>
      </c>
      <c r="R76" s="11"/>
      <c r="S76" s="10">
        <v>5769105613</v>
      </c>
    </row>
    <row r="77" spans="1:19" x14ac:dyDescent="0.45">
      <c r="A77" s="11" t="s">
        <v>223</v>
      </c>
      <c r="B77" s="11"/>
      <c r="C77" s="10">
        <v>12</v>
      </c>
      <c r="D77" s="11"/>
      <c r="E77" s="11" t="s">
        <v>334</v>
      </c>
      <c r="F77" s="11"/>
      <c r="G77" s="10">
        <v>18</v>
      </c>
      <c r="H77" s="11"/>
      <c r="I77" s="10">
        <v>4861702367</v>
      </c>
      <c r="J77" s="11"/>
      <c r="K77" s="10">
        <v>776507</v>
      </c>
      <c r="L77" s="11"/>
      <c r="M77" s="10">
        <v>4860925860</v>
      </c>
      <c r="N77" s="11"/>
      <c r="O77" s="10">
        <v>7237554407</v>
      </c>
      <c r="P77" s="11"/>
      <c r="Q77" s="10">
        <v>14753630</v>
      </c>
      <c r="R77" s="11"/>
      <c r="S77" s="10">
        <v>7222800777</v>
      </c>
    </row>
    <row r="78" spans="1:19" x14ac:dyDescent="0.45">
      <c r="A78" s="11" t="s">
        <v>223</v>
      </c>
      <c r="B78" s="11"/>
      <c r="C78" s="10">
        <v>13</v>
      </c>
      <c r="D78" s="11"/>
      <c r="E78" s="11" t="s">
        <v>334</v>
      </c>
      <c r="F78" s="11"/>
      <c r="G78" s="10">
        <v>18</v>
      </c>
      <c r="H78" s="11"/>
      <c r="I78" s="10">
        <v>1634790410</v>
      </c>
      <c r="J78" s="11"/>
      <c r="K78" s="10">
        <v>282728</v>
      </c>
      <c r="L78" s="11"/>
      <c r="M78" s="10">
        <v>1634507682</v>
      </c>
      <c r="N78" s="11"/>
      <c r="O78" s="10">
        <v>2389310947</v>
      </c>
      <c r="P78" s="11"/>
      <c r="Q78" s="10">
        <v>5089115</v>
      </c>
      <c r="R78" s="11"/>
      <c r="S78" s="10">
        <v>2384221832</v>
      </c>
    </row>
    <row r="79" spans="1:19" x14ac:dyDescent="0.45">
      <c r="A79" s="11" t="s">
        <v>223</v>
      </c>
      <c r="B79" s="11"/>
      <c r="C79" s="10">
        <v>15</v>
      </c>
      <c r="D79" s="11"/>
      <c r="E79" s="11" t="s">
        <v>334</v>
      </c>
      <c r="F79" s="11"/>
      <c r="G79" s="10">
        <v>18</v>
      </c>
      <c r="H79" s="11"/>
      <c r="I79" s="10">
        <v>127153697</v>
      </c>
      <c r="J79" s="11"/>
      <c r="K79" s="10">
        <v>25348</v>
      </c>
      <c r="L79" s="11"/>
      <c r="M79" s="10">
        <v>127128349</v>
      </c>
      <c r="N79" s="11"/>
      <c r="O79" s="10">
        <v>178934507</v>
      </c>
      <c r="P79" s="11"/>
      <c r="Q79" s="10">
        <v>405572</v>
      </c>
      <c r="R79" s="11"/>
      <c r="S79" s="10">
        <v>178528935</v>
      </c>
    </row>
    <row r="80" spans="1:19" x14ac:dyDescent="0.45">
      <c r="A80" s="11" t="s">
        <v>223</v>
      </c>
      <c r="B80" s="11"/>
      <c r="C80" s="10">
        <v>18</v>
      </c>
      <c r="D80" s="11"/>
      <c r="E80" s="11" t="s">
        <v>334</v>
      </c>
      <c r="F80" s="11"/>
      <c r="G80" s="10">
        <v>18</v>
      </c>
      <c r="H80" s="11"/>
      <c r="I80" s="10">
        <v>1344167670</v>
      </c>
      <c r="J80" s="11"/>
      <c r="K80" s="10">
        <v>321089</v>
      </c>
      <c r="L80" s="11"/>
      <c r="M80" s="10">
        <v>1343846581</v>
      </c>
      <c r="N80" s="11"/>
      <c r="O80" s="10">
        <v>1782085470</v>
      </c>
      <c r="P80" s="11"/>
      <c r="Q80" s="10">
        <v>4174157</v>
      </c>
      <c r="R80" s="11"/>
      <c r="S80" s="10">
        <v>1777911313</v>
      </c>
    </row>
    <row r="81" spans="1:19" x14ac:dyDescent="0.45">
      <c r="A81" s="11" t="s">
        <v>219</v>
      </c>
      <c r="B81" s="11"/>
      <c r="C81" s="10">
        <v>21</v>
      </c>
      <c r="D81" s="11"/>
      <c r="E81" s="11" t="s">
        <v>334</v>
      </c>
      <c r="F81" s="11"/>
      <c r="G81" s="10">
        <v>18</v>
      </c>
      <c r="H81" s="11"/>
      <c r="I81" s="10">
        <v>2760065751</v>
      </c>
      <c r="J81" s="11"/>
      <c r="K81" s="10">
        <v>-4125729</v>
      </c>
      <c r="L81" s="11"/>
      <c r="M81" s="10">
        <v>2764191480</v>
      </c>
      <c r="N81" s="11"/>
      <c r="O81" s="10">
        <v>3536334237</v>
      </c>
      <c r="P81" s="11"/>
      <c r="Q81" s="10">
        <v>3831034</v>
      </c>
      <c r="R81" s="11"/>
      <c r="S81" s="10">
        <v>3532503203</v>
      </c>
    </row>
    <row r="82" spans="1:19" x14ac:dyDescent="0.45">
      <c r="A82" s="11" t="s">
        <v>248</v>
      </c>
      <c r="B82" s="11"/>
      <c r="C82" s="10">
        <v>22</v>
      </c>
      <c r="D82" s="11"/>
      <c r="E82" s="11" t="s">
        <v>334</v>
      </c>
      <c r="F82" s="11"/>
      <c r="G82" s="10">
        <v>20</v>
      </c>
      <c r="H82" s="11"/>
      <c r="I82" s="10">
        <v>400818629</v>
      </c>
      <c r="J82" s="11"/>
      <c r="K82" s="10">
        <v>143587</v>
      </c>
      <c r="L82" s="11"/>
      <c r="M82" s="10">
        <v>400675042</v>
      </c>
      <c r="N82" s="11"/>
      <c r="O82" s="10">
        <v>497256981</v>
      </c>
      <c r="P82" s="11"/>
      <c r="Q82" s="10">
        <v>1292284</v>
      </c>
      <c r="R82" s="11"/>
      <c r="S82" s="10">
        <v>495964697</v>
      </c>
    </row>
    <row r="83" spans="1:19" x14ac:dyDescent="0.45">
      <c r="A83" s="11" t="s">
        <v>219</v>
      </c>
      <c r="B83" s="11"/>
      <c r="C83" s="10">
        <v>25</v>
      </c>
      <c r="D83" s="11"/>
      <c r="E83" s="11" t="s">
        <v>334</v>
      </c>
      <c r="F83" s="11"/>
      <c r="G83" s="10">
        <v>18</v>
      </c>
      <c r="H83" s="11"/>
      <c r="I83" s="10">
        <v>12136438357</v>
      </c>
      <c r="J83" s="11"/>
      <c r="K83" s="10">
        <v>-4144068</v>
      </c>
      <c r="L83" s="11"/>
      <c r="M83" s="10">
        <v>12140582425</v>
      </c>
      <c r="N83" s="11"/>
      <c r="O83" s="10">
        <v>13837808217</v>
      </c>
      <c r="P83" s="11"/>
      <c r="Q83" s="10">
        <v>16576269</v>
      </c>
      <c r="R83" s="11"/>
      <c r="S83" s="10">
        <v>13821231948</v>
      </c>
    </row>
    <row r="84" spans="1:19" x14ac:dyDescent="0.45">
      <c r="A84" s="11" t="s">
        <v>219</v>
      </c>
      <c r="B84" s="11"/>
      <c r="C84" s="10">
        <v>26</v>
      </c>
      <c r="D84" s="11"/>
      <c r="E84" s="11" t="s">
        <v>334</v>
      </c>
      <c r="F84" s="11"/>
      <c r="G84" s="10">
        <v>18</v>
      </c>
      <c r="H84" s="11"/>
      <c r="I84" s="10">
        <v>65871110136</v>
      </c>
      <c r="J84" s="11"/>
      <c r="K84" s="10">
        <v>0</v>
      </c>
      <c r="L84" s="11"/>
      <c r="M84" s="10">
        <v>65871110136</v>
      </c>
      <c r="N84" s="11"/>
      <c r="O84" s="10">
        <v>73057049420</v>
      </c>
      <c r="P84" s="11"/>
      <c r="Q84" s="10">
        <v>90971099</v>
      </c>
      <c r="R84" s="11"/>
      <c r="S84" s="10">
        <v>72966078321</v>
      </c>
    </row>
    <row r="85" spans="1:19" x14ac:dyDescent="0.45">
      <c r="A85" s="11" t="s">
        <v>219</v>
      </c>
      <c r="B85" s="11"/>
      <c r="C85" s="10">
        <v>27</v>
      </c>
      <c r="D85" s="11"/>
      <c r="E85" s="11" t="s">
        <v>334</v>
      </c>
      <c r="F85" s="11"/>
      <c r="G85" s="10">
        <v>18</v>
      </c>
      <c r="H85" s="11"/>
      <c r="I85" s="10">
        <v>2745472766</v>
      </c>
      <c r="J85" s="11"/>
      <c r="K85" s="10">
        <v>957765</v>
      </c>
      <c r="L85" s="11"/>
      <c r="M85" s="10">
        <v>2744515001</v>
      </c>
      <c r="N85" s="11"/>
      <c r="O85" s="10">
        <v>2964138737</v>
      </c>
      <c r="P85" s="11"/>
      <c r="Q85" s="10">
        <v>3831059</v>
      </c>
      <c r="R85" s="11"/>
      <c r="S85" s="10">
        <v>2960307678</v>
      </c>
    </row>
    <row r="86" spans="1:19" x14ac:dyDescent="0.45">
      <c r="A86" s="11" t="s">
        <v>219</v>
      </c>
      <c r="B86" s="11"/>
      <c r="C86" s="10">
        <v>5</v>
      </c>
      <c r="D86" s="11"/>
      <c r="E86" s="11" t="s">
        <v>334</v>
      </c>
      <c r="F86" s="11"/>
      <c r="G86" s="10">
        <v>18</v>
      </c>
      <c r="H86" s="11"/>
      <c r="I86" s="10">
        <v>2828589025</v>
      </c>
      <c r="J86" s="11"/>
      <c r="K86" s="10">
        <v>6957448</v>
      </c>
      <c r="L86" s="11"/>
      <c r="M86" s="10">
        <v>2821631577</v>
      </c>
      <c r="N86" s="11"/>
      <c r="O86" s="10">
        <v>2828589025</v>
      </c>
      <c r="P86" s="11"/>
      <c r="Q86" s="10">
        <v>6957448</v>
      </c>
      <c r="R86" s="11"/>
      <c r="S86" s="10">
        <v>2821631577</v>
      </c>
    </row>
    <row r="87" spans="1:19" x14ac:dyDescent="0.45">
      <c r="A87" s="11" t="s">
        <v>248</v>
      </c>
      <c r="B87" s="11"/>
      <c r="C87" s="10">
        <v>6</v>
      </c>
      <c r="D87" s="11"/>
      <c r="E87" s="11" t="s">
        <v>334</v>
      </c>
      <c r="F87" s="11"/>
      <c r="G87" s="10">
        <v>18</v>
      </c>
      <c r="H87" s="11"/>
      <c r="I87" s="10">
        <v>2925634176</v>
      </c>
      <c r="J87" s="11"/>
      <c r="K87" s="10">
        <v>8631132</v>
      </c>
      <c r="L87" s="11"/>
      <c r="M87" s="10">
        <v>2917003044</v>
      </c>
      <c r="N87" s="11"/>
      <c r="O87" s="10">
        <v>2925634176</v>
      </c>
      <c r="P87" s="11"/>
      <c r="Q87" s="10">
        <v>8631132</v>
      </c>
      <c r="R87" s="11"/>
      <c r="S87" s="10">
        <v>2917003044</v>
      </c>
    </row>
    <row r="88" spans="1:19" x14ac:dyDescent="0.45">
      <c r="A88" s="11" t="s">
        <v>302</v>
      </c>
      <c r="B88" s="11"/>
      <c r="C88" s="10">
        <v>12</v>
      </c>
      <c r="D88" s="11"/>
      <c r="E88" s="11" t="s">
        <v>334</v>
      </c>
      <c r="F88" s="11"/>
      <c r="G88" s="10">
        <v>18</v>
      </c>
      <c r="H88" s="11"/>
      <c r="I88" s="10">
        <v>2293236486</v>
      </c>
      <c r="J88" s="11"/>
      <c r="K88" s="10">
        <v>13491096</v>
      </c>
      <c r="L88" s="11"/>
      <c r="M88" s="10">
        <v>2279745390</v>
      </c>
      <c r="N88" s="11"/>
      <c r="O88" s="10">
        <v>2293236486</v>
      </c>
      <c r="P88" s="11"/>
      <c r="Q88" s="10">
        <v>13491096</v>
      </c>
      <c r="R88" s="11"/>
      <c r="S88" s="10">
        <v>2279745390</v>
      </c>
    </row>
    <row r="89" spans="1:19" x14ac:dyDescent="0.45">
      <c r="A89" s="11" t="s">
        <v>302</v>
      </c>
      <c r="B89" s="11"/>
      <c r="C89" s="10">
        <v>13</v>
      </c>
      <c r="D89" s="11"/>
      <c r="E89" s="11" t="s">
        <v>334</v>
      </c>
      <c r="F89" s="11"/>
      <c r="G89" s="10">
        <v>18</v>
      </c>
      <c r="H89" s="11"/>
      <c r="I89" s="10">
        <v>4862</v>
      </c>
      <c r="J89" s="11"/>
      <c r="K89" s="10">
        <v>32</v>
      </c>
      <c r="L89" s="11"/>
      <c r="M89" s="10">
        <v>4830</v>
      </c>
      <c r="N89" s="11"/>
      <c r="O89" s="10">
        <v>4862</v>
      </c>
      <c r="P89" s="11"/>
      <c r="Q89" s="10">
        <v>32</v>
      </c>
      <c r="R89" s="11"/>
      <c r="S89" s="10">
        <v>4830</v>
      </c>
    </row>
    <row r="90" spans="1:19" x14ac:dyDescent="0.45">
      <c r="A90" s="11" t="s">
        <v>302</v>
      </c>
      <c r="B90" s="11"/>
      <c r="C90" s="10">
        <v>13</v>
      </c>
      <c r="D90" s="11"/>
      <c r="E90" s="11" t="s">
        <v>334</v>
      </c>
      <c r="F90" s="11"/>
      <c r="G90" s="10">
        <v>18</v>
      </c>
      <c r="H90" s="11"/>
      <c r="I90" s="10">
        <v>7915234918</v>
      </c>
      <c r="J90" s="11"/>
      <c r="K90" s="10">
        <v>50420999</v>
      </c>
      <c r="L90" s="11"/>
      <c r="M90" s="10">
        <v>7864813919</v>
      </c>
      <c r="N90" s="11"/>
      <c r="O90" s="10">
        <v>7915234918</v>
      </c>
      <c r="P90" s="11"/>
      <c r="Q90" s="10">
        <v>50420999</v>
      </c>
      <c r="R90" s="11"/>
      <c r="S90" s="10">
        <v>7864813919</v>
      </c>
    </row>
    <row r="91" spans="1:19" x14ac:dyDescent="0.45">
      <c r="A91" s="11" t="s">
        <v>219</v>
      </c>
      <c r="B91" s="11"/>
      <c r="C91" s="10">
        <v>16</v>
      </c>
      <c r="D91" s="11"/>
      <c r="E91" s="11" t="s">
        <v>334</v>
      </c>
      <c r="F91" s="11"/>
      <c r="G91" s="10">
        <v>18</v>
      </c>
      <c r="H91" s="11"/>
      <c r="I91" s="10">
        <v>821589034</v>
      </c>
      <c r="J91" s="11"/>
      <c r="K91" s="10">
        <v>6431925</v>
      </c>
      <c r="L91" s="11"/>
      <c r="M91" s="10">
        <v>815157109</v>
      </c>
      <c r="N91" s="11"/>
      <c r="O91" s="10">
        <v>821589034</v>
      </c>
      <c r="P91" s="11"/>
      <c r="Q91" s="10">
        <v>6431925</v>
      </c>
      <c r="R91" s="11"/>
      <c r="S91" s="10">
        <v>815157109</v>
      </c>
    </row>
    <row r="92" spans="1:19" x14ac:dyDescent="0.45">
      <c r="A92" s="11" t="s">
        <v>219</v>
      </c>
      <c r="B92" s="11"/>
      <c r="C92" s="10">
        <v>18</v>
      </c>
      <c r="D92" s="11"/>
      <c r="E92" s="11" t="s">
        <v>334</v>
      </c>
      <c r="F92" s="11"/>
      <c r="G92" s="10">
        <v>18</v>
      </c>
      <c r="H92" s="11"/>
      <c r="I92" s="10">
        <v>2135736984</v>
      </c>
      <c r="J92" s="11"/>
      <c r="K92" s="10">
        <v>18791516</v>
      </c>
      <c r="L92" s="11"/>
      <c r="M92" s="10">
        <v>2116945468</v>
      </c>
      <c r="N92" s="11"/>
      <c r="O92" s="10">
        <v>2135736984</v>
      </c>
      <c r="P92" s="11"/>
      <c r="Q92" s="10">
        <v>18791516</v>
      </c>
      <c r="R92" s="11"/>
      <c r="S92" s="10">
        <v>2116945468</v>
      </c>
    </row>
    <row r="93" spans="1:19" x14ac:dyDescent="0.45">
      <c r="A93" s="11" t="s">
        <v>316</v>
      </c>
      <c r="B93" s="11"/>
      <c r="C93" s="10">
        <v>20</v>
      </c>
      <c r="D93" s="11"/>
      <c r="E93" s="11" t="s">
        <v>334</v>
      </c>
      <c r="F93" s="11"/>
      <c r="G93" s="10">
        <v>18</v>
      </c>
      <c r="H93" s="11"/>
      <c r="I93" s="10">
        <v>5112103560</v>
      </c>
      <c r="J93" s="11"/>
      <c r="K93" s="10">
        <v>49928304</v>
      </c>
      <c r="L93" s="11"/>
      <c r="M93" s="10">
        <v>5062175256</v>
      </c>
      <c r="N93" s="11"/>
      <c r="O93" s="10">
        <v>5112103560</v>
      </c>
      <c r="P93" s="11"/>
      <c r="Q93" s="10">
        <v>49928304</v>
      </c>
      <c r="R93" s="11"/>
      <c r="S93" s="10">
        <v>5062175256</v>
      </c>
    </row>
    <row r="94" spans="1:19" x14ac:dyDescent="0.45">
      <c r="A94" s="11" t="s">
        <v>219</v>
      </c>
      <c r="B94" s="11"/>
      <c r="C94" s="10">
        <v>25</v>
      </c>
      <c r="D94" s="11"/>
      <c r="E94" s="11" t="s">
        <v>334</v>
      </c>
      <c r="F94" s="11"/>
      <c r="G94" s="10">
        <v>18</v>
      </c>
      <c r="H94" s="11"/>
      <c r="I94" s="10">
        <v>64109585</v>
      </c>
      <c r="J94" s="11"/>
      <c r="K94" s="10">
        <v>780766</v>
      </c>
      <c r="L94" s="11"/>
      <c r="M94" s="10">
        <v>63328819</v>
      </c>
      <c r="N94" s="11"/>
      <c r="O94" s="10">
        <v>64109585</v>
      </c>
      <c r="P94" s="11"/>
      <c r="Q94" s="10">
        <v>780766</v>
      </c>
      <c r="R94" s="11"/>
      <c r="S94" s="10">
        <v>63328819</v>
      </c>
    </row>
    <row r="95" spans="1:19" x14ac:dyDescent="0.45">
      <c r="A95" s="11" t="s">
        <v>219</v>
      </c>
      <c r="B95" s="11"/>
      <c r="C95" s="10">
        <v>27</v>
      </c>
      <c r="D95" s="11"/>
      <c r="E95" s="11" t="s">
        <v>334</v>
      </c>
      <c r="F95" s="11"/>
      <c r="G95" s="10">
        <v>18</v>
      </c>
      <c r="H95" s="11"/>
      <c r="I95" s="10">
        <v>153507945</v>
      </c>
      <c r="J95" s="11"/>
      <c r="K95" s="10">
        <v>2017111</v>
      </c>
      <c r="L95" s="11"/>
      <c r="M95" s="10">
        <v>151490834</v>
      </c>
      <c r="N95" s="11"/>
      <c r="O95" s="10">
        <v>153507945</v>
      </c>
      <c r="P95" s="11"/>
      <c r="Q95" s="10">
        <v>2017111</v>
      </c>
      <c r="R95" s="11"/>
      <c r="S95" s="10">
        <v>151490834</v>
      </c>
    </row>
    <row r="96" spans="1:19" ht="19.5" thickBot="1" x14ac:dyDescent="0.5">
      <c r="I96" s="23">
        <f>SUM(I7:I95)</f>
        <v>194422919265</v>
      </c>
      <c r="J96" s="3">
        <f t="shared" ref="J96:S96" si="0">SUM(J7:J95)</f>
        <v>0</v>
      </c>
      <c r="K96" s="23">
        <f t="shared" si="0"/>
        <v>76351479</v>
      </c>
      <c r="L96" s="3">
        <f t="shared" si="0"/>
        <v>0</v>
      </c>
      <c r="M96" s="23">
        <f t="shared" si="0"/>
        <v>194346567786</v>
      </c>
      <c r="N96" s="3">
        <f t="shared" si="0"/>
        <v>0</v>
      </c>
      <c r="O96" s="23">
        <f t="shared" si="0"/>
        <v>1320242600273</v>
      </c>
      <c r="P96" s="3">
        <f t="shared" si="0"/>
        <v>0</v>
      </c>
      <c r="Q96" s="23">
        <f t="shared" si="0"/>
        <v>356462788</v>
      </c>
      <c r="R96" s="3">
        <f t="shared" si="0"/>
        <v>0</v>
      </c>
      <c r="S96" s="23">
        <f t="shared" si="0"/>
        <v>1319886137485</v>
      </c>
    </row>
    <row r="97" ht="19.5" thickTop="1" x14ac:dyDescent="0.45"/>
  </sheetData>
  <mergeCells count="16">
    <mergeCell ref="Q6"/>
    <mergeCell ref="S6"/>
    <mergeCell ref="O5:S5"/>
    <mergeCell ref="D1:M1"/>
    <mergeCell ref="D2:M2"/>
    <mergeCell ref="D3:M3"/>
    <mergeCell ref="I6"/>
    <mergeCell ref="K6"/>
    <mergeCell ref="M6"/>
    <mergeCell ref="I5:M5"/>
    <mergeCell ref="O6"/>
    <mergeCell ref="A6"/>
    <mergeCell ref="C6"/>
    <mergeCell ref="E6"/>
    <mergeCell ref="G6"/>
    <mergeCell ref="A5:G5"/>
  </mergeCells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rightToLeft="1" zoomScaleNormal="100" workbookViewId="0">
      <selection activeCell="A16" sqref="A16"/>
    </sheetView>
  </sheetViews>
  <sheetFormatPr defaultColWidth="9.125" defaultRowHeight="18.75" x14ac:dyDescent="0.45"/>
  <cols>
    <col min="1" max="1" width="25.375" style="1" customWidth="1"/>
    <col min="2" max="2" width="1" style="1" customWidth="1"/>
    <col min="3" max="3" width="12.125" style="1" customWidth="1"/>
    <col min="4" max="4" width="1" style="1" customWidth="1"/>
    <col min="5" max="5" width="13" style="1" customWidth="1"/>
    <col min="6" max="6" width="1" style="1" customWidth="1"/>
    <col min="7" max="7" width="14.125" style="1" customWidth="1"/>
    <col min="8" max="8" width="1" style="1" customWidth="1"/>
    <col min="9" max="9" width="11" style="1" customWidth="1"/>
    <col min="10" max="10" width="1" style="1" customWidth="1"/>
    <col min="11" max="11" width="9.25" style="1" customWidth="1"/>
    <col min="12" max="12" width="1" style="1" customWidth="1"/>
    <col min="13" max="13" width="13.625" style="1" customWidth="1"/>
    <col min="14" max="14" width="1" style="1" customWidth="1"/>
    <col min="15" max="15" width="15.375" style="1" customWidth="1"/>
    <col min="16" max="16" width="1" style="1" customWidth="1"/>
    <col min="17" max="17" width="13.25" style="1" customWidth="1"/>
    <col min="18" max="18" width="1" style="1" customWidth="1"/>
    <col min="19" max="19" width="14.75" style="1" customWidth="1"/>
    <col min="20" max="20" width="1" style="1" customWidth="1"/>
    <col min="21" max="21" width="9.125" style="1" customWidth="1"/>
    <col min="22" max="16384" width="9.125" style="1"/>
  </cols>
  <sheetData>
    <row r="2" spans="1:19" ht="24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4" x14ac:dyDescent="0.45">
      <c r="A3" s="44" t="s">
        <v>325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24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6" spans="1:19" ht="22.5" x14ac:dyDescent="0.55000000000000004">
      <c r="A6" s="40" t="s">
        <v>3</v>
      </c>
      <c r="B6" s="5"/>
      <c r="C6" s="41" t="s">
        <v>342</v>
      </c>
      <c r="D6" s="41" t="s">
        <v>342</v>
      </c>
      <c r="E6" s="41" t="s">
        <v>342</v>
      </c>
      <c r="F6" s="41" t="s">
        <v>342</v>
      </c>
      <c r="G6" s="41" t="s">
        <v>342</v>
      </c>
      <c r="H6" s="5"/>
      <c r="I6" s="41" t="s">
        <v>327</v>
      </c>
      <c r="J6" s="41" t="s">
        <v>327</v>
      </c>
      <c r="K6" s="41" t="s">
        <v>327</v>
      </c>
      <c r="L6" s="41" t="s">
        <v>327</v>
      </c>
      <c r="M6" s="41" t="s">
        <v>327</v>
      </c>
      <c r="N6" s="5"/>
      <c r="O6" s="41" t="s">
        <v>328</v>
      </c>
      <c r="P6" s="41" t="s">
        <v>328</v>
      </c>
      <c r="Q6" s="41" t="s">
        <v>328</v>
      </c>
      <c r="R6" s="41" t="s">
        <v>328</v>
      </c>
      <c r="S6" s="41" t="s">
        <v>328</v>
      </c>
    </row>
    <row r="7" spans="1:19" ht="48.75" customHeight="1" x14ac:dyDescent="0.55000000000000004">
      <c r="A7" s="41" t="s">
        <v>3</v>
      </c>
      <c r="B7" s="5"/>
      <c r="C7" s="42" t="s">
        <v>343</v>
      </c>
      <c r="D7" s="5"/>
      <c r="E7" s="52" t="s">
        <v>344</v>
      </c>
      <c r="G7" s="46" t="s">
        <v>345</v>
      </c>
      <c r="I7" s="46" t="s">
        <v>346</v>
      </c>
      <c r="K7" s="46" t="s">
        <v>332</v>
      </c>
      <c r="M7" s="46" t="s">
        <v>347</v>
      </c>
      <c r="O7" s="46" t="s">
        <v>346</v>
      </c>
      <c r="Q7" s="46" t="s">
        <v>332</v>
      </c>
      <c r="S7" s="46" t="s">
        <v>347</v>
      </c>
    </row>
    <row r="8" spans="1:19" ht="25.5" customHeight="1" x14ac:dyDescent="0.45">
      <c r="A8" s="11" t="s">
        <v>348</v>
      </c>
      <c r="B8" s="11"/>
      <c r="C8" s="11" t="s">
        <v>349</v>
      </c>
      <c r="D8" s="11"/>
      <c r="E8" s="10">
        <v>320331</v>
      </c>
      <c r="F8" s="11"/>
      <c r="G8" s="10">
        <v>3000</v>
      </c>
      <c r="H8" s="11"/>
      <c r="I8" s="10">
        <v>0</v>
      </c>
      <c r="J8" s="11"/>
      <c r="K8" s="10">
        <v>0</v>
      </c>
      <c r="L8" s="11"/>
      <c r="M8" s="10">
        <v>0</v>
      </c>
      <c r="N8" s="11"/>
      <c r="O8" s="10">
        <v>960993000</v>
      </c>
      <c r="P8" s="11"/>
      <c r="Q8" s="10">
        <v>16814144</v>
      </c>
      <c r="R8" s="11"/>
      <c r="S8" s="10">
        <v>944178856</v>
      </c>
    </row>
    <row r="9" spans="1:19" ht="25.5" customHeight="1" x14ac:dyDescent="0.45">
      <c r="A9" s="11" t="s">
        <v>83</v>
      </c>
      <c r="B9" s="11"/>
      <c r="C9" s="11" t="s">
        <v>350</v>
      </c>
      <c r="D9" s="11"/>
      <c r="E9" s="10">
        <v>15000000</v>
      </c>
      <c r="F9" s="11"/>
      <c r="G9" s="10">
        <v>28</v>
      </c>
      <c r="H9" s="11"/>
      <c r="I9" s="10">
        <v>0</v>
      </c>
      <c r="J9" s="11"/>
      <c r="K9" s="10">
        <v>0</v>
      </c>
      <c r="L9" s="11"/>
      <c r="M9" s="10">
        <v>0</v>
      </c>
      <c r="N9" s="11"/>
      <c r="O9" s="10">
        <v>420000000</v>
      </c>
      <c r="P9" s="11"/>
      <c r="Q9" s="10">
        <v>0</v>
      </c>
      <c r="R9" s="11"/>
      <c r="S9" s="10">
        <v>420000000</v>
      </c>
    </row>
    <row r="10" spans="1:19" ht="25.5" customHeight="1" x14ac:dyDescent="0.45">
      <c r="A10" s="11" t="s">
        <v>25</v>
      </c>
      <c r="B10" s="11"/>
      <c r="C10" s="11" t="s">
        <v>351</v>
      </c>
      <c r="D10" s="11"/>
      <c r="E10" s="10">
        <v>4250000</v>
      </c>
      <c r="F10" s="11"/>
      <c r="G10" s="10">
        <v>4175</v>
      </c>
      <c r="H10" s="11"/>
      <c r="I10" s="10">
        <v>0</v>
      </c>
      <c r="J10" s="11"/>
      <c r="K10" s="10">
        <v>0</v>
      </c>
      <c r="L10" s="11"/>
      <c r="M10" s="10">
        <v>0</v>
      </c>
      <c r="N10" s="11"/>
      <c r="O10" s="10">
        <v>17743750000</v>
      </c>
      <c r="P10" s="11"/>
      <c r="Q10" s="10">
        <v>0</v>
      </c>
      <c r="R10" s="11"/>
      <c r="S10" s="10">
        <v>17743750000</v>
      </c>
    </row>
    <row r="11" spans="1:19" ht="25.5" customHeight="1" x14ac:dyDescent="0.45">
      <c r="A11" s="11" t="s">
        <v>60</v>
      </c>
      <c r="B11" s="11"/>
      <c r="C11" s="11" t="s">
        <v>352</v>
      </c>
      <c r="D11" s="11"/>
      <c r="E11" s="10">
        <v>9400000</v>
      </c>
      <c r="F11" s="11"/>
      <c r="G11" s="10">
        <v>400</v>
      </c>
      <c r="H11" s="11"/>
      <c r="I11" s="10">
        <v>0</v>
      </c>
      <c r="J11" s="11"/>
      <c r="K11" s="10">
        <v>0</v>
      </c>
      <c r="L11" s="11"/>
      <c r="M11" s="10">
        <v>0</v>
      </c>
      <c r="N11" s="11"/>
      <c r="O11" s="10">
        <v>3760000000</v>
      </c>
      <c r="P11" s="11"/>
      <c r="Q11" s="10">
        <v>0</v>
      </c>
      <c r="R11" s="11"/>
      <c r="S11" s="10">
        <v>3760000000</v>
      </c>
    </row>
    <row r="12" spans="1:19" ht="25.5" customHeight="1" x14ac:dyDescent="0.45">
      <c r="A12" s="11" t="s">
        <v>58</v>
      </c>
      <c r="B12" s="11"/>
      <c r="C12" s="11" t="s">
        <v>353</v>
      </c>
      <c r="D12" s="11"/>
      <c r="E12" s="10">
        <v>2558970</v>
      </c>
      <c r="F12" s="11"/>
      <c r="G12" s="10">
        <v>800</v>
      </c>
      <c r="H12" s="11"/>
      <c r="I12" s="10">
        <v>0</v>
      </c>
      <c r="J12" s="11"/>
      <c r="K12" s="10">
        <v>0</v>
      </c>
      <c r="L12" s="11"/>
      <c r="M12" s="10">
        <v>0</v>
      </c>
      <c r="N12" s="11"/>
      <c r="O12" s="10">
        <v>2047176000</v>
      </c>
      <c r="P12" s="11"/>
      <c r="Q12" s="10">
        <v>0</v>
      </c>
      <c r="R12" s="11"/>
      <c r="S12" s="10">
        <v>2047176000</v>
      </c>
    </row>
    <row r="13" spans="1:19" ht="25.5" customHeight="1" x14ac:dyDescent="0.45">
      <c r="A13" s="11" t="s">
        <v>23</v>
      </c>
      <c r="B13" s="11"/>
      <c r="C13" s="11" t="s">
        <v>354</v>
      </c>
      <c r="D13" s="11"/>
      <c r="E13" s="10">
        <v>1214362</v>
      </c>
      <c r="F13" s="11"/>
      <c r="G13" s="10">
        <v>3850</v>
      </c>
      <c r="H13" s="11"/>
      <c r="I13" s="10">
        <v>0</v>
      </c>
      <c r="J13" s="11"/>
      <c r="K13" s="10">
        <v>0</v>
      </c>
      <c r="L13" s="11"/>
      <c r="M13" s="10">
        <v>0</v>
      </c>
      <c r="N13" s="11"/>
      <c r="O13" s="10">
        <v>4675293700</v>
      </c>
      <c r="P13" s="11"/>
      <c r="Q13" s="10">
        <v>0</v>
      </c>
      <c r="R13" s="11"/>
      <c r="S13" s="10">
        <v>4675293700</v>
      </c>
    </row>
    <row r="14" spans="1:19" ht="25.5" customHeight="1" x14ac:dyDescent="0.45">
      <c r="A14" s="11" t="s">
        <v>63</v>
      </c>
      <c r="B14" s="11"/>
      <c r="C14" s="11" t="s">
        <v>350</v>
      </c>
      <c r="D14" s="11"/>
      <c r="E14" s="10">
        <v>14283000</v>
      </c>
      <c r="F14" s="11"/>
      <c r="G14" s="10">
        <v>100</v>
      </c>
      <c r="H14" s="11"/>
      <c r="I14" s="10">
        <v>0</v>
      </c>
      <c r="J14" s="11"/>
      <c r="K14" s="10">
        <v>0</v>
      </c>
      <c r="L14" s="11"/>
      <c r="M14" s="10">
        <v>0</v>
      </c>
      <c r="N14" s="11"/>
      <c r="O14" s="10">
        <v>1428300000</v>
      </c>
      <c r="P14" s="11"/>
      <c r="Q14" s="10">
        <v>27817797</v>
      </c>
      <c r="R14" s="11"/>
      <c r="S14" s="10">
        <v>1400482203</v>
      </c>
    </row>
    <row r="15" spans="1:19" ht="25.5" customHeight="1" x14ac:dyDescent="0.45">
      <c r="A15" s="11" t="s">
        <v>489</v>
      </c>
      <c r="B15" s="11"/>
      <c r="C15" s="11" t="s">
        <v>318</v>
      </c>
      <c r="D15" s="11"/>
      <c r="E15" s="10">
        <v>1000000</v>
      </c>
      <c r="F15" s="11"/>
      <c r="G15" s="10">
        <v>6000</v>
      </c>
      <c r="H15" s="11"/>
      <c r="I15" s="10">
        <v>0</v>
      </c>
      <c r="J15" s="11"/>
      <c r="K15" s="10">
        <v>0</v>
      </c>
      <c r="L15" s="11"/>
      <c r="M15" s="10">
        <v>0</v>
      </c>
      <c r="N15" s="11"/>
      <c r="O15" s="10">
        <v>6000000000</v>
      </c>
      <c r="P15" s="11"/>
      <c r="Q15" s="10">
        <v>0</v>
      </c>
      <c r="R15" s="11"/>
      <c r="S15" s="10">
        <v>6000000000</v>
      </c>
    </row>
    <row r="16" spans="1:19" ht="25.5" customHeight="1" x14ac:dyDescent="0.45">
      <c r="A16" s="11" t="s">
        <v>38</v>
      </c>
      <c r="B16" s="11"/>
      <c r="C16" s="11" t="s">
        <v>355</v>
      </c>
      <c r="D16" s="11"/>
      <c r="E16" s="10">
        <v>1000000</v>
      </c>
      <c r="F16" s="11"/>
      <c r="G16" s="10">
        <v>1350</v>
      </c>
      <c r="H16" s="11"/>
      <c r="I16" s="10">
        <v>0</v>
      </c>
      <c r="J16" s="11"/>
      <c r="K16" s="10">
        <v>0</v>
      </c>
      <c r="L16" s="11"/>
      <c r="M16" s="10">
        <v>0</v>
      </c>
      <c r="N16" s="11"/>
      <c r="O16" s="10">
        <v>1350000000</v>
      </c>
      <c r="P16" s="11"/>
      <c r="Q16" s="10">
        <v>0</v>
      </c>
      <c r="R16" s="11"/>
      <c r="S16" s="10">
        <v>1350000000</v>
      </c>
    </row>
    <row r="17" spans="1:19" ht="25.5" customHeight="1" thickBot="1" x14ac:dyDescent="0.5">
      <c r="A17" s="11"/>
      <c r="B17" s="11"/>
      <c r="C17" s="11"/>
      <c r="D17" s="11"/>
      <c r="E17" s="23">
        <f>SUM(E8:E16)</f>
        <v>49026663</v>
      </c>
      <c r="F17" s="11"/>
      <c r="G17" s="11"/>
      <c r="H17" s="11"/>
      <c r="I17" s="11"/>
      <c r="J17" s="11"/>
      <c r="K17" s="11"/>
      <c r="L17" s="11"/>
      <c r="M17" s="11"/>
      <c r="N17" s="11"/>
      <c r="O17" s="23">
        <f>SUM(O8:O16)</f>
        <v>38385512700</v>
      </c>
      <c r="P17" s="11"/>
      <c r="Q17" s="23">
        <f>SUM(Q8:Q16)</f>
        <v>44631941</v>
      </c>
      <c r="R17" s="11"/>
      <c r="S17" s="23">
        <f>SUM(S8:S16)</f>
        <v>38340880759</v>
      </c>
    </row>
    <row r="18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rightToLeft="1" zoomScaleNormal="100" workbookViewId="0">
      <selection activeCell="T81" sqref="T81"/>
    </sheetView>
  </sheetViews>
  <sheetFormatPr defaultColWidth="9.125" defaultRowHeight="18.75" x14ac:dyDescent="0.45"/>
  <cols>
    <col min="1" max="1" width="22.125" style="1" customWidth="1"/>
    <col min="2" max="2" width="1" style="1" customWidth="1"/>
    <col min="3" max="3" width="12.125" style="1" bestFit="1" customWidth="1"/>
    <col min="4" max="4" width="1" style="1" customWidth="1"/>
    <col min="5" max="5" width="15.125" style="1" customWidth="1"/>
    <col min="6" max="6" width="1" style="1" customWidth="1"/>
    <col min="7" max="7" width="15.625" style="1" customWidth="1"/>
    <col min="8" max="8" width="1" style="1" customWidth="1"/>
    <col min="9" max="9" width="15" style="1" customWidth="1"/>
    <col min="10" max="10" width="1" style="1" customWidth="1"/>
    <col min="11" max="11" width="12.125" style="1" bestFit="1" customWidth="1"/>
    <col min="12" max="12" width="1" style="1" customWidth="1"/>
    <col min="13" max="13" width="17.875" style="1" bestFit="1" customWidth="1"/>
    <col min="14" max="14" width="1" style="1" customWidth="1"/>
    <col min="15" max="15" width="17.875" style="1" bestFit="1" customWidth="1"/>
    <col min="16" max="16" width="1" style="1" customWidth="1"/>
    <col min="17" max="17" width="15" style="1" customWidth="1"/>
    <col min="18" max="18" width="1" style="1" customWidth="1"/>
    <col min="19" max="19" width="9.125" style="1" customWidth="1"/>
    <col min="20" max="16384" width="9.125" style="1"/>
  </cols>
  <sheetData>
    <row r="1" spans="1:17" ht="6.75" customHeight="1" x14ac:dyDescent="0.45"/>
    <row r="2" spans="1:17" ht="21.75" customHeight="1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45">
      <c r="A3" s="44" t="s">
        <v>325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21.75" customHeight="1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6" customHeight="1" x14ac:dyDescent="0.45"/>
    <row r="6" spans="1:17" x14ac:dyDescent="0.45">
      <c r="A6" s="49" t="s">
        <v>3</v>
      </c>
      <c r="C6" s="42" t="s">
        <v>327</v>
      </c>
      <c r="D6" s="42" t="s">
        <v>327</v>
      </c>
      <c r="E6" s="42" t="s">
        <v>327</v>
      </c>
      <c r="F6" s="42" t="s">
        <v>327</v>
      </c>
      <c r="G6" s="42" t="s">
        <v>327</v>
      </c>
      <c r="H6" s="42" t="s">
        <v>327</v>
      </c>
      <c r="I6" s="42" t="s">
        <v>327</v>
      </c>
      <c r="K6" s="42" t="s">
        <v>328</v>
      </c>
      <c r="L6" s="42" t="s">
        <v>328</v>
      </c>
      <c r="M6" s="42" t="s">
        <v>328</v>
      </c>
      <c r="N6" s="42" t="s">
        <v>328</v>
      </c>
      <c r="O6" s="42" t="s">
        <v>328</v>
      </c>
      <c r="P6" s="42" t="s">
        <v>328</v>
      </c>
      <c r="Q6" s="42" t="s">
        <v>328</v>
      </c>
    </row>
    <row r="7" spans="1:17" s="9" customFormat="1" ht="33.75" customHeight="1" x14ac:dyDescent="0.45">
      <c r="A7" s="42" t="s">
        <v>3</v>
      </c>
      <c r="C7" s="47" t="s">
        <v>7</v>
      </c>
      <c r="E7" s="47" t="s">
        <v>356</v>
      </c>
      <c r="G7" s="47" t="s">
        <v>357</v>
      </c>
      <c r="I7" s="51" t="s">
        <v>358</v>
      </c>
      <c r="K7" s="47" t="s">
        <v>7</v>
      </c>
      <c r="M7" s="47" t="s">
        <v>356</v>
      </c>
      <c r="O7" s="47" t="s">
        <v>357</v>
      </c>
      <c r="Q7" s="51" t="s">
        <v>358</v>
      </c>
    </row>
    <row r="8" spans="1:17" ht="21" customHeight="1" x14ac:dyDescent="0.45">
      <c r="A8" s="11" t="s">
        <v>35</v>
      </c>
      <c r="B8" s="11"/>
      <c r="C8" s="10">
        <v>600000</v>
      </c>
      <c r="D8" s="11"/>
      <c r="E8" s="10">
        <v>10258596000</v>
      </c>
      <c r="F8" s="11"/>
      <c r="G8" s="10">
        <v>10043881200</v>
      </c>
      <c r="H8" s="11"/>
      <c r="I8" s="10">
        <v>214714800</v>
      </c>
      <c r="J8" s="11"/>
      <c r="K8" s="10">
        <v>600000</v>
      </c>
      <c r="L8" s="11"/>
      <c r="M8" s="10">
        <v>10258596000</v>
      </c>
      <c r="N8" s="11"/>
      <c r="O8" s="10">
        <v>10064749564</v>
      </c>
      <c r="P8" s="11"/>
      <c r="Q8" s="10">
        <v>193846436</v>
      </c>
    </row>
    <row r="9" spans="1:17" ht="21" customHeight="1" x14ac:dyDescent="0.45">
      <c r="A9" s="11" t="s">
        <v>34</v>
      </c>
      <c r="B9" s="11"/>
      <c r="C9" s="10">
        <v>700</v>
      </c>
      <c r="D9" s="11"/>
      <c r="E9" s="10">
        <v>9567731</v>
      </c>
      <c r="F9" s="11"/>
      <c r="G9" s="10">
        <v>9887815</v>
      </c>
      <c r="H9" s="11"/>
      <c r="I9" s="13">
        <v>-320083</v>
      </c>
      <c r="J9" s="11"/>
      <c r="K9" s="10">
        <v>700</v>
      </c>
      <c r="L9" s="11"/>
      <c r="M9" s="10">
        <v>9567731</v>
      </c>
      <c r="N9" s="11"/>
      <c r="O9" s="10">
        <v>22213800</v>
      </c>
      <c r="P9" s="11"/>
      <c r="Q9" s="13">
        <v>-12646068</v>
      </c>
    </row>
    <row r="10" spans="1:17" ht="21" customHeight="1" x14ac:dyDescent="0.45">
      <c r="A10" s="11" t="s">
        <v>86</v>
      </c>
      <c r="B10" s="11"/>
      <c r="C10" s="10">
        <v>450000</v>
      </c>
      <c r="D10" s="11"/>
      <c r="E10" s="10">
        <v>4965279750</v>
      </c>
      <c r="F10" s="11"/>
      <c r="G10" s="10">
        <v>8357400000</v>
      </c>
      <c r="H10" s="11"/>
      <c r="I10" s="13">
        <v>-3392120250</v>
      </c>
      <c r="J10" s="11"/>
      <c r="K10" s="10">
        <v>450000</v>
      </c>
      <c r="L10" s="11"/>
      <c r="M10" s="10">
        <v>4965279750</v>
      </c>
      <c r="N10" s="11"/>
      <c r="O10" s="10">
        <v>8357400000</v>
      </c>
      <c r="P10" s="11"/>
      <c r="Q10" s="13">
        <v>-3392120250</v>
      </c>
    </row>
    <row r="11" spans="1:17" ht="21" customHeight="1" x14ac:dyDescent="0.45">
      <c r="A11" s="11" t="s">
        <v>33</v>
      </c>
      <c r="B11" s="11"/>
      <c r="C11" s="10">
        <v>360032</v>
      </c>
      <c r="D11" s="11"/>
      <c r="E11" s="10">
        <v>417657407</v>
      </c>
      <c r="F11" s="11"/>
      <c r="G11" s="10">
        <v>429467771</v>
      </c>
      <c r="H11" s="11"/>
      <c r="I11" s="13">
        <v>-11810363</v>
      </c>
      <c r="J11" s="11"/>
      <c r="K11" s="10">
        <v>360032</v>
      </c>
      <c r="L11" s="11"/>
      <c r="M11" s="10">
        <v>417657407</v>
      </c>
      <c r="N11" s="11"/>
      <c r="O11" s="10">
        <v>835274240</v>
      </c>
      <c r="P11" s="11"/>
      <c r="Q11" s="13">
        <v>-417616832</v>
      </c>
    </row>
    <row r="12" spans="1:17" ht="21" customHeight="1" x14ac:dyDescent="0.45">
      <c r="A12" s="11" t="s">
        <v>27</v>
      </c>
      <c r="B12" s="11"/>
      <c r="C12" s="10">
        <v>300000</v>
      </c>
      <c r="D12" s="11"/>
      <c r="E12" s="10">
        <v>33936867000</v>
      </c>
      <c r="F12" s="11"/>
      <c r="G12" s="10">
        <v>33698295000</v>
      </c>
      <c r="H12" s="11"/>
      <c r="I12" s="10">
        <v>238572000</v>
      </c>
      <c r="J12" s="11"/>
      <c r="K12" s="10">
        <v>300000</v>
      </c>
      <c r="L12" s="11"/>
      <c r="M12" s="10">
        <v>33936867000</v>
      </c>
      <c r="N12" s="11"/>
      <c r="O12" s="10">
        <v>36718226015</v>
      </c>
      <c r="P12" s="11"/>
      <c r="Q12" s="13">
        <v>-2781359015</v>
      </c>
    </row>
    <row r="13" spans="1:17" ht="21" customHeight="1" x14ac:dyDescent="0.45">
      <c r="A13" s="11" t="s">
        <v>23</v>
      </c>
      <c r="B13" s="11"/>
      <c r="C13" s="10">
        <v>16186689</v>
      </c>
      <c r="D13" s="11"/>
      <c r="E13" s="10">
        <v>104587458302</v>
      </c>
      <c r="F13" s="11"/>
      <c r="G13" s="10">
        <v>103782939392</v>
      </c>
      <c r="H13" s="11"/>
      <c r="I13" s="10">
        <v>804518910</v>
      </c>
      <c r="J13" s="11"/>
      <c r="K13" s="10">
        <v>16186689</v>
      </c>
      <c r="L13" s="11"/>
      <c r="M13" s="10">
        <v>104587458302</v>
      </c>
      <c r="N13" s="11"/>
      <c r="O13" s="10">
        <v>103221840231</v>
      </c>
      <c r="P13" s="11"/>
      <c r="Q13" s="10">
        <v>1365618071</v>
      </c>
    </row>
    <row r="14" spans="1:17" ht="21" customHeight="1" x14ac:dyDescent="0.45">
      <c r="A14" s="11" t="s">
        <v>63</v>
      </c>
      <c r="B14" s="11"/>
      <c r="C14" s="10">
        <v>31740000</v>
      </c>
      <c r="D14" s="11"/>
      <c r="E14" s="10">
        <v>336272124726</v>
      </c>
      <c r="F14" s="11"/>
      <c r="G14" s="10">
        <v>331003083177</v>
      </c>
      <c r="H14" s="11"/>
      <c r="I14" s="10">
        <v>5269041549</v>
      </c>
      <c r="J14" s="11"/>
      <c r="K14" s="10">
        <v>31740000</v>
      </c>
      <c r="L14" s="11"/>
      <c r="M14" s="10">
        <v>336272124726</v>
      </c>
      <c r="N14" s="11"/>
      <c r="O14" s="10">
        <v>300133827227</v>
      </c>
      <c r="P14" s="11"/>
      <c r="Q14" s="10">
        <v>36138297499</v>
      </c>
    </row>
    <row r="15" spans="1:17" ht="21" customHeight="1" x14ac:dyDescent="0.45">
      <c r="A15" s="11" t="s">
        <v>62</v>
      </c>
      <c r="B15" s="11"/>
      <c r="C15" s="10">
        <v>700000</v>
      </c>
      <c r="D15" s="11"/>
      <c r="E15" s="10">
        <v>10263566250</v>
      </c>
      <c r="F15" s="11"/>
      <c r="G15" s="10">
        <v>10583650350</v>
      </c>
      <c r="H15" s="11"/>
      <c r="I15" s="13">
        <v>-320084100</v>
      </c>
      <c r="J15" s="11"/>
      <c r="K15" s="10">
        <v>700000</v>
      </c>
      <c r="L15" s="11"/>
      <c r="M15" s="10">
        <v>10263566250</v>
      </c>
      <c r="N15" s="11"/>
      <c r="O15" s="10">
        <v>22914243671</v>
      </c>
      <c r="P15" s="11"/>
      <c r="Q15" s="13">
        <v>-12650677421</v>
      </c>
    </row>
    <row r="16" spans="1:17" ht="21" customHeight="1" x14ac:dyDescent="0.45">
      <c r="A16" s="11" t="s">
        <v>57</v>
      </c>
      <c r="B16" s="11"/>
      <c r="C16" s="10">
        <v>1850000</v>
      </c>
      <c r="D16" s="11"/>
      <c r="E16" s="10">
        <v>9121402800</v>
      </c>
      <c r="F16" s="11"/>
      <c r="G16" s="10">
        <v>12358029600</v>
      </c>
      <c r="H16" s="11"/>
      <c r="I16" s="13">
        <v>-3236626800</v>
      </c>
      <c r="J16" s="11"/>
      <c r="K16" s="10">
        <v>1850000</v>
      </c>
      <c r="L16" s="11"/>
      <c r="M16" s="10">
        <v>9121402800</v>
      </c>
      <c r="N16" s="11"/>
      <c r="O16" s="10">
        <v>11210827183</v>
      </c>
      <c r="P16" s="11"/>
      <c r="Q16" s="13">
        <v>-2089424383</v>
      </c>
    </row>
    <row r="17" spans="1:17" ht="21" customHeight="1" x14ac:dyDescent="0.45">
      <c r="A17" s="11" t="s">
        <v>19</v>
      </c>
      <c r="B17" s="11"/>
      <c r="C17" s="10">
        <v>110000000</v>
      </c>
      <c r="D17" s="11"/>
      <c r="E17" s="10">
        <v>227766676500</v>
      </c>
      <c r="F17" s="11"/>
      <c r="G17" s="10">
        <v>224048929500</v>
      </c>
      <c r="H17" s="11"/>
      <c r="I17" s="10">
        <v>3717747000</v>
      </c>
      <c r="J17" s="11"/>
      <c r="K17" s="10">
        <v>110000000</v>
      </c>
      <c r="L17" s="11"/>
      <c r="M17" s="10">
        <v>227766676500</v>
      </c>
      <c r="N17" s="11"/>
      <c r="O17" s="10">
        <v>201078744480</v>
      </c>
      <c r="P17" s="11"/>
      <c r="Q17" s="10">
        <v>26687932020</v>
      </c>
    </row>
    <row r="18" spans="1:17" ht="21" customHeight="1" x14ac:dyDescent="0.45">
      <c r="A18" s="11" t="s">
        <v>55</v>
      </c>
      <c r="B18" s="11"/>
      <c r="C18" s="10">
        <v>780900</v>
      </c>
      <c r="D18" s="11"/>
      <c r="E18" s="10">
        <v>25204955853</v>
      </c>
      <c r="F18" s="11"/>
      <c r="G18" s="10">
        <v>34931414025</v>
      </c>
      <c r="H18" s="11"/>
      <c r="I18" s="13">
        <v>-9726458171</v>
      </c>
      <c r="J18" s="11"/>
      <c r="K18" s="10">
        <v>780900</v>
      </c>
      <c r="L18" s="11"/>
      <c r="M18" s="10">
        <v>25204955853</v>
      </c>
      <c r="N18" s="11"/>
      <c r="O18" s="10">
        <v>37038550337</v>
      </c>
      <c r="P18" s="11"/>
      <c r="Q18" s="13">
        <v>-11833594483</v>
      </c>
    </row>
    <row r="19" spans="1:17" ht="21" customHeight="1" x14ac:dyDescent="0.45">
      <c r="A19" s="11" t="s">
        <v>46</v>
      </c>
      <c r="B19" s="11"/>
      <c r="C19" s="10">
        <v>1000000</v>
      </c>
      <c r="D19" s="11"/>
      <c r="E19" s="10">
        <v>67979178750</v>
      </c>
      <c r="F19" s="11"/>
      <c r="G19" s="10">
        <v>69956827500</v>
      </c>
      <c r="H19" s="11"/>
      <c r="I19" s="13">
        <v>-1977648750</v>
      </c>
      <c r="J19" s="11"/>
      <c r="K19" s="10">
        <v>1000000</v>
      </c>
      <c r="L19" s="11"/>
      <c r="M19" s="10">
        <v>67979178750</v>
      </c>
      <c r="N19" s="11"/>
      <c r="O19" s="10">
        <v>87846410485</v>
      </c>
      <c r="P19" s="11"/>
      <c r="Q19" s="13">
        <v>-19867231735</v>
      </c>
    </row>
    <row r="20" spans="1:17" ht="21" customHeight="1" x14ac:dyDescent="0.45">
      <c r="A20" s="11" t="s">
        <v>29</v>
      </c>
      <c r="B20" s="11"/>
      <c r="C20" s="10">
        <v>1000000</v>
      </c>
      <c r="D20" s="11"/>
      <c r="E20" s="10">
        <v>69881715000</v>
      </c>
      <c r="F20" s="11"/>
      <c r="G20" s="10">
        <v>72217732500</v>
      </c>
      <c r="H20" s="11"/>
      <c r="I20" s="13">
        <v>-2336017500</v>
      </c>
      <c r="J20" s="11"/>
      <c r="K20" s="10">
        <v>1000000</v>
      </c>
      <c r="L20" s="11"/>
      <c r="M20" s="10">
        <v>69881715000</v>
      </c>
      <c r="N20" s="11"/>
      <c r="O20" s="10">
        <v>67075014063</v>
      </c>
      <c r="P20" s="11"/>
      <c r="Q20" s="10">
        <v>2806700937</v>
      </c>
    </row>
    <row r="21" spans="1:17" ht="21" customHeight="1" x14ac:dyDescent="0.45">
      <c r="A21" s="11" t="s">
        <v>50</v>
      </c>
      <c r="B21" s="11"/>
      <c r="C21" s="10">
        <v>2403083</v>
      </c>
      <c r="D21" s="11"/>
      <c r="E21" s="10">
        <v>36936115766</v>
      </c>
      <c r="F21" s="11"/>
      <c r="G21" s="10">
        <v>44907576675</v>
      </c>
      <c r="H21" s="11"/>
      <c r="I21" s="13">
        <v>-7971460908</v>
      </c>
      <c r="J21" s="11"/>
      <c r="K21" s="10">
        <v>2403083</v>
      </c>
      <c r="L21" s="11"/>
      <c r="M21" s="10">
        <v>36936115766</v>
      </c>
      <c r="N21" s="11"/>
      <c r="O21" s="10">
        <v>50035548454</v>
      </c>
      <c r="P21" s="11"/>
      <c r="Q21" s="13">
        <v>-13099432687</v>
      </c>
    </row>
    <row r="22" spans="1:17" ht="21" customHeight="1" x14ac:dyDescent="0.45">
      <c r="A22" s="11" t="s">
        <v>37</v>
      </c>
      <c r="B22" s="11"/>
      <c r="C22" s="10">
        <v>600000</v>
      </c>
      <c r="D22" s="11"/>
      <c r="E22" s="10">
        <v>8958378600</v>
      </c>
      <c r="F22" s="11"/>
      <c r="G22" s="10">
        <v>8312818500</v>
      </c>
      <c r="H22" s="11"/>
      <c r="I22" s="10">
        <v>645560100</v>
      </c>
      <c r="J22" s="11"/>
      <c r="K22" s="10">
        <v>600000</v>
      </c>
      <c r="L22" s="11"/>
      <c r="M22" s="10">
        <v>8958378600</v>
      </c>
      <c r="N22" s="11"/>
      <c r="O22" s="10">
        <v>11743866954</v>
      </c>
      <c r="P22" s="11"/>
      <c r="Q22" s="13">
        <v>-2785488354</v>
      </c>
    </row>
    <row r="23" spans="1:17" ht="21" customHeight="1" x14ac:dyDescent="0.45">
      <c r="A23" s="11" t="s">
        <v>31</v>
      </c>
      <c r="B23" s="11"/>
      <c r="C23" s="10">
        <v>200000</v>
      </c>
      <c r="D23" s="11"/>
      <c r="E23" s="10">
        <v>14513130000</v>
      </c>
      <c r="F23" s="11"/>
      <c r="G23" s="10">
        <v>15109560000</v>
      </c>
      <c r="H23" s="11"/>
      <c r="I23" s="13">
        <v>-596430000</v>
      </c>
      <c r="J23" s="11"/>
      <c r="K23" s="10">
        <v>200000</v>
      </c>
      <c r="L23" s="11"/>
      <c r="M23" s="10">
        <v>14513130000</v>
      </c>
      <c r="N23" s="11"/>
      <c r="O23" s="10">
        <v>13518241267</v>
      </c>
      <c r="P23" s="11"/>
      <c r="Q23" s="10">
        <v>994888733</v>
      </c>
    </row>
    <row r="24" spans="1:17" ht="21" customHeight="1" x14ac:dyDescent="0.45">
      <c r="A24" s="11" t="s">
        <v>54</v>
      </c>
      <c r="B24" s="11"/>
      <c r="C24" s="10">
        <v>1000000</v>
      </c>
      <c r="D24" s="11"/>
      <c r="E24" s="10">
        <v>10491000000</v>
      </c>
      <c r="F24" s="11"/>
      <c r="G24" s="10">
        <v>10241000000</v>
      </c>
      <c r="H24" s="11"/>
      <c r="I24" s="10">
        <v>250000000</v>
      </c>
      <c r="J24" s="11"/>
      <c r="K24" s="10">
        <v>1000000</v>
      </c>
      <c r="L24" s="11"/>
      <c r="M24" s="10">
        <v>10491000000</v>
      </c>
      <c r="N24" s="11"/>
      <c r="O24" s="10">
        <v>10000000000</v>
      </c>
      <c r="P24" s="11"/>
      <c r="Q24" s="10">
        <v>491000000</v>
      </c>
    </row>
    <row r="25" spans="1:17" ht="21" customHeight="1" x14ac:dyDescent="0.45">
      <c r="A25" s="11" t="s">
        <v>52</v>
      </c>
      <c r="B25" s="11"/>
      <c r="C25" s="10">
        <v>5000000</v>
      </c>
      <c r="D25" s="11"/>
      <c r="E25" s="10">
        <v>49890684375</v>
      </c>
      <c r="F25" s="11"/>
      <c r="G25" s="10">
        <v>49940625000</v>
      </c>
      <c r="H25" s="11"/>
      <c r="I25" s="13">
        <v>-49940625</v>
      </c>
      <c r="J25" s="11"/>
      <c r="K25" s="10">
        <v>5000000</v>
      </c>
      <c r="L25" s="11"/>
      <c r="M25" s="10">
        <v>49890684375</v>
      </c>
      <c r="N25" s="11"/>
      <c r="O25" s="10">
        <v>50058000000</v>
      </c>
      <c r="P25" s="11"/>
      <c r="Q25" s="13">
        <v>-167315625</v>
      </c>
    </row>
    <row r="26" spans="1:17" ht="21" customHeight="1" x14ac:dyDescent="0.45">
      <c r="A26" s="11" t="s">
        <v>70</v>
      </c>
      <c r="B26" s="11"/>
      <c r="C26" s="10">
        <v>85450</v>
      </c>
      <c r="D26" s="11"/>
      <c r="E26" s="10">
        <v>28804258468</v>
      </c>
      <c r="F26" s="11"/>
      <c r="G26" s="10">
        <v>29528442793</v>
      </c>
      <c r="H26" s="11"/>
      <c r="I26" s="13">
        <v>-724184325</v>
      </c>
      <c r="J26" s="11"/>
      <c r="K26" s="10">
        <v>85450</v>
      </c>
      <c r="L26" s="11"/>
      <c r="M26" s="10">
        <v>28804258468</v>
      </c>
      <c r="N26" s="11"/>
      <c r="O26" s="10">
        <v>29528442793</v>
      </c>
      <c r="P26" s="11"/>
      <c r="Q26" s="13">
        <v>-724184325</v>
      </c>
    </row>
    <row r="27" spans="1:17" ht="21" customHeight="1" x14ac:dyDescent="0.45">
      <c r="A27" s="11" t="s">
        <v>72</v>
      </c>
      <c r="B27" s="11"/>
      <c r="C27" s="10">
        <v>540104</v>
      </c>
      <c r="D27" s="11"/>
      <c r="E27" s="10">
        <v>181094901332</v>
      </c>
      <c r="F27" s="11"/>
      <c r="G27" s="10">
        <v>189238203086</v>
      </c>
      <c r="H27" s="11"/>
      <c r="I27" s="13">
        <v>-8143301753</v>
      </c>
      <c r="J27" s="11"/>
      <c r="K27" s="10">
        <v>540104</v>
      </c>
      <c r="L27" s="11"/>
      <c r="M27" s="10">
        <v>181094901332</v>
      </c>
      <c r="N27" s="11"/>
      <c r="O27" s="10">
        <v>189238203086</v>
      </c>
      <c r="P27" s="11"/>
      <c r="Q27" s="13">
        <v>-8143301753</v>
      </c>
    </row>
    <row r="28" spans="1:17" ht="21" customHeight="1" x14ac:dyDescent="0.45">
      <c r="A28" s="11" t="s">
        <v>74</v>
      </c>
      <c r="B28" s="11"/>
      <c r="C28" s="10">
        <v>371213</v>
      </c>
      <c r="D28" s="11"/>
      <c r="E28" s="10">
        <v>124460439858</v>
      </c>
      <c r="F28" s="11"/>
      <c r="G28" s="10">
        <v>129419451942</v>
      </c>
      <c r="H28" s="11"/>
      <c r="I28" s="13">
        <v>-4959012083</v>
      </c>
      <c r="J28" s="11"/>
      <c r="K28" s="10">
        <v>371213</v>
      </c>
      <c r="L28" s="11"/>
      <c r="M28" s="10">
        <v>124460439858</v>
      </c>
      <c r="N28" s="11"/>
      <c r="O28" s="10">
        <v>129419451942</v>
      </c>
      <c r="P28" s="11"/>
      <c r="Q28" s="13">
        <v>-4959012083</v>
      </c>
    </row>
    <row r="29" spans="1:17" ht="21" customHeight="1" x14ac:dyDescent="0.45">
      <c r="A29" s="11" t="s">
        <v>76</v>
      </c>
      <c r="B29" s="11"/>
      <c r="C29" s="10">
        <v>3800</v>
      </c>
      <c r="D29" s="11"/>
      <c r="E29" s="10">
        <v>1285108320</v>
      </c>
      <c r="F29" s="11"/>
      <c r="G29" s="10">
        <v>1301318469</v>
      </c>
      <c r="H29" s="11"/>
      <c r="I29" s="13">
        <v>-16210149</v>
      </c>
      <c r="J29" s="11"/>
      <c r="K29" s="10">
        <v>3800</v>
      </c>
      <c r="L29" s="11"/>
      <c r="M29" s="10">
        <v>1285108320</v>
      </c>
      <c r="N29" s="11"/>
      <c r="O29" s="10">
        <v>1301318469</v>
      </c>
      <c r="P29" s="11"/>
      <c r="Q29" s="13">
        <v>-16210149</v>
      </c>
    </row>
    <row r="30" spans="1:17" ht="21" customHeight="1" x14ac:dyDescent="0.45">
      <c r="A30" s="11" t="s">
        <v>77</v>
      </c>
      <c r="B30" s="11"/>
      <c r="C30" s="10">
        <v>178768</v>
      </c>
      <c r="D30" s="11"/>
      <c r="E30" s="10">
        <v>60296401294</v>
      </c>
      <c r="F30" s="11"/>
      <c r="G30" s="10">
        <v>62242415862</v>
      </c>
      <c r="H30" s="11"/>
      <c r="I30" s="13">
        <v>-1946014567</v>
      </c>
      <c r="J30" s="11"/>
      <c r="K30" s="10">
        <v>178768</v>
      </c>
      <c r="L30" s="11"/>
      <c r="M30" s="10">
        <v>60296401294</v>
      </c>
      <c r="N30" s="11"/>
      <c r="O30" s="10">
        <v>62242415862</v>
      </c>
      <c r="P30" s="11"/>
      <c r="Q30" s="13">
        <v>-1946014567</v>
      </c>
    </row>
    <row r="31" spans="1:17" ht="21" customHeight="1" x14ac:dyDescent="0.45">
      <c r="A31" s="11" t="s">
        <v>79</v>
      </c>
      <c r="B31" s="11"/>
      <c r="C31" s="10">
        <v>239254</v>
      </c>
      <c r="D31" s="11"/>
      <c r="E31" s="10">
        <v>81628488316</v>
      </c>
      <c r="F31" s="11"/>
      <c r="G31" s="10">
        <v>83770992994</v>
      </c>
      <c r="H31" s="11"/>
      <c r="I31" s="13">
        <v>-2142504677</v>
      </c>
      <c r="J31" s="11"/>
      <c r="K31" s="10">
        <v>239254</v>
      </c>
      <c r="L31" s="11"/>
      <c r="M31" s="10">
        <v>81628488316</v>
      </c>
      <c r="N31" s="11"/>
      <c r="O31" s="10">
        <v>83770992994</v>
      </c>
      <c r="P31" s="11"/>
      <c r="Q31" s="13">
        <v>-2142504677</v>
      </c>
    </row>
    <row r="32" spans="1:17" ht="21" customHeight="1" x14ac:dyDescent="0.45">
      <c r="A32" s="11" t="s">
        <v>81</v>
      </c>
      <c r="B32" s="11"/>
      <c r="C32" s="10">
        <v>23796</v>
      </c>
      <c r="D32" s="11"/>
      <c r="E32" s="10">
        <v>8047459835</v>
      </c>
      <c r="F32" s="11"/>
      <c r="G32" s="10">
        <v>8084018451</v>
      </c>
      <c r="H32" s="11"/>
      <c r="I32" s="13">
        <v>-36558615</v>
      </c>
      <c r="J32" s="11"/>
      <c r="K32" s="10">
        <v>23796</v>
      </c>
      <c r="L32" s="11"/>
      <c r="M32" s="10">
        <v>8047459835</v>
      </c>
      <c r="N32" s="11"/>
      <c r="O32" s="10">
        <v>8084018451</v>
      </c>
      <c r="P32" s="11"/>
      <c r="Q32" s="13">
        <v>-36558615</v>
      </c>
    </row>
    <row r="33" spans="1:17" ht="21" customHeight="1" x14ac:dyDescent="0.45">
      <c r="A33" s="11" t="s">
        <v>82</v>
      </c>
      <c r="B33" s="11"/>
      <c r="C33" s="10">
        <v>27500</v>
      </c>
      <c r="D33" s="11"/>
      <c r="E33" s="10">
        <v>9220210758</v>
      </c>
      <c r="F33" s="11"/>
      <c r="G33" s="10">
        <v>9311399883</v>
      </c>
      <c r="H33" s="11"/>
      <c r="I33" s="13">
        <v>-91189125</v>
      </c>
      <c r="J33" s="11"/>
      <c r="K33" s="10">
        <v>27500</v>
      </c>
      <c r="L33" s="11"/>
      <c r="M33" s="10">
        <v>9220210758</v>
      </c>
      <c r="N33" s="11"/>
      <c r="O33" s="10">
        <v>9311399883</v>
      </c>
      <c r="P33" s="11"/>
      <c r="Q33" s="13">
        <v>-91189125</v>
      </c>
    </row>
    <row r="34" spans="1:17" ht="21" customHeight="1" x14ac:dyDescent="0.45">
      <c r="A34" s="11" t="s">
        <v>85</v>
      </c>
      <c r="B34" s="11"/>
      <c r="C34" s="10">
        <v>86222</v>
      </c>
      <c r="D34" s="11"/>
      <c r="E34" s="10">
        <v>29245122848</v>
      </c>
      <c r="F34" s="11"/>
      <c r="G34" s="10">
        <v>28998116915</v>
      </c>
      <c r="H34" s="11"/>
      <c r="I34" s="10">
        <v>247005933</v>
      </c>
      <c r="J34" s="11"/>
      <c r="K34" s="10">
        <v>86222</v>
      </c>
      <c r="L34" s="11"/>
      <c r="M34" s="10">
        <v>29245122848</v>
      </c>
      <c r="N34" s="11"/>
      <c r="O34" s="10">
        <v>28998116915</v>
      </c>
      <c r="P34" s="11"/>
      <c r="Q34" s="10">
        <v>247005933</v>
      </c>
    </row>
    <row r="35" spans="1:17" ht="21" customHeight="1" x14ac:dyDescent="0.45">
      <c r="A35" s="11" t="s">
        <v>69</v>
      </c>
      <c r="B35" s="11"/>
      <c r="C35" s="10">
        <v>1000</v>
      </c>
      <c r="D35" s="11"/>
      <c r="E35" s="10">
        <v>439886</v>
      </c>
      <c r="F35" s="11"/>
      <c r="G35" s="10">
        <v>440110</v>
      </c>
      <c r="H35" s="11"/>
      <c r="I35" s="13">
        <v>-223</v>
      </c>
      <c r="J35" s="11"/>
      <c r="K35" s="10">
        <v>1000</v>
      </c>
      <c r="L35" s="11"/>
      <c r="M35" s="10">
        <v>439886</v>
      </c>
      <c r="N35" s="11"/>
      <c r="O35" s="10">
        <v>440110</v>
      </c>
      <c r="P35" s="11"/>
      <c r="Q35" s="13">
        <v>-223</v>
      </c>
    </row>
    <row r="36" spans="1:17" ht="21" customHeight="1" x14ac:dyDescent="0.45">
      <c r="A36" s="11" t="s">
        <v>48</v>
      </c>
      <c r="B36" s="11"/>
      <c r="C36" s="10">
        <v>5000000</v>
      </c>
      <c r="D36" s="11"/>
      <c r="E36" s="10">
        <v>47044068750</v>
      </c>
      <c r="F36" s="11"/>
      <c r="G36" s="10">
        <v>47643356250</v>
      </c>
      <c r="H36" s="11"/>
      <c r="I36" s="13">
        <v>-599287500</v>
      </c>
      <c r="J36" s="11"/>
      <c r="K36" s="10">
        <v>5000000</v>
      </c>
      <c r="L36" s="11"/>
      <c r="M36" s="10">
        <v>47044068750</v>
      </c>
      <c r="N36" s="11"/>
      <c r="O36" s="10">
        <v>50058000000</v>
      </c>
      <c r="P36" s="11"/>
      <c r="Q36" s="13">
        <v>-3013931250</v>
      </c>
    </row>
    <row r="37" spans="1:17" ht="21" customHeight="1" x14ac:dyDescent="0.45">
      <c r="A37" s="11" t="s">
        <v>40</v>
      </c>
      <c r="B37" s="11"/>
      <c r="C37" s="10">
        <v>3000000</v>
      </c>
      <c r="D37" s="11"/>
      <c r="E37" s="10">
        <v>34712226000</v>
      </c>
      <c r="F37" s="11"/>
      <c r="G37" s="10">
        <v>38350449000</v>
      </c>
      <c r="H37" s="11"/>
      <c r="I37" s="13">
        <v>-3638223000</v>
      </c>
      <c r="J37" s="11"/>
      <c r="K37" s="10">
        <v>3000000</v>
      </c>
      <c r="L37" s="11"/>
      <c r="M37" s="10">
        <v>34712226000</v>
      </c>
      <c r="N37" s="11"/>
      <c r="O37" s="10">
        <v>53754083089</v>
      </c>
      <c r="P37" s="11"/>
      <c r="Q37" s="13">
        <v>-19041857089</v>
      </c>
    </row>
    <row r="38" spans="1:17" ht="21" customHeight="1" x14ac:dyDescent="0.45">
      <c r="A38" s="11" t="s">
        <v>65</v>
      </c>
      <c r="B38" s="11"/>
      <c r="C38" s="10">
        <v>125000000</v>
      </c>
      <c r="D38" s="11"/>
      <c r="E38" s="10">
        <v>1063882012500</v>
      </c>
      <c r="F38" s="11"/>
      <c r="G38" s="10">
        <v>1046610393750</v>
      </c>
      <c r="H38" s="11"/>
      <c r="I38" s="10">
        <v>17271618750</v>
      </c>
      <c r="J38" s="11"/>
      <c r="K38" s="10">
        <v>125000000</v>
      </c>
      <c r="L38" s="11"/>
      <c r="M38" s="10">
        <v>1063882012500</v>
      </c>
      <c r="N38" s="11"/>
      <c r="O38" s="10">
        <v>1000333107187</v>
      </c>
      <c r="P38" s="11"/>
      <c r="Q38" s="10">
        <v>63548905313</v>
      </c>
    </row>
    <row r="39" spans="1:17" ht="21" customHeight="1" x14ac:dyDescent="0.45">
      <c r="A39" s="11" t="s">
        <v>17</v>
      </c>
      <c r="B39" s="11"/>
      <c r="C39" s="10">
        <v>4200000</v>
      </c>
      <c r="D39" s="11"/>
      <c r="E39" s="10">
        <v>7652793330</v>
      </c>
      <c r="F39" s="11"/>
      <c r="G39" s="10">
        <v>7264517400</v>
      </c>
      <c r="H39" s="11"/>
      <c r="I39" s="10">
        <v>388275930</v>
      </c>
      <c r="J39" s="11"/>
      <c r="K39" s="10">
        <v>4200000</v>
      </c>
      <c r="L39" s="11"/>
      <c r="M39" s="10">
        <v>7652793330</v>
      </c>
      <c r="N39" s="11"/>
      <c r="O39" s="10">
        <v>12021321371</v>
      </c>
      <c r="P39" s="11"/>
      <c r="Q39" s="13">
        <v>-4368528041</v>
      </c>
    </row>
    <row r="40" spans="1:17" ht="21" customHeight="1" x14ac:dyDescent="0.45">
      <c r="A40" s="11" t="s">
        <v>44</v>
      </c>
      <c r="B40" s="11"/>
      <c r="C40" s="10">
        <v>899899</v>
      </c>
      <c r="D40" s="11"/>
      <c r="E40" s="10">
        <v>1981416291</v>
      </c>
      <c r="F40" s="11"/>
      <c r="G40" s="10">
        <v>2052979859</v>
      </c>
      <c r="H40" s="11"/>
      <c r="I40" s="13">
        <v>-71563567</v>
      </c>
      <c r="J40" s="11"/>
      <c r="K40" s="10">
        <v>899899</v>
      </c>
      <c r="L40" s="11"/>
      <c r="M40" s="10">
        <v>1981416291</v>
      </c>
      <c r="N40" s="11"/>
      <c r="O40" s="10">
        <v>2988342016</v>
      </c>
      <c r="P40" s="11"/>
      <c r="Q40" s="13">
        <v>-1006925724</v>
      </c>
    </row>
    <row r="41" spans="1:17" ht="21" customHeight="1" x14ac:dyDescent="0.45">
      <c r="A41" s="11" t="s">
        <v>15</v>
      </c>
      <c r="B41" s="11"/>
      <c r="C41" s="10">
        <v>21600000</v>
      </c>
      <c r="D41" s="11"/>
      <c r="E41" s="10">
        <v>77640871680</v>
      </c>
      <c r="F41" s="11"/>
      <c r="G41" s="10">
        <v>68300777880</v>
      </c>
      <c r="H41" s="11"/>
      <c r="I41" s="10">
        <v>9340093800</v>
      </c>
      <c r="J41" s="11"/>
      <c r="K41" s="10">
        <v>21600000</v>
      </c>
      <c r="L41" s="11"/>
      <c r="M41" s="10">
        <v>77640871680</v>
      </c>
      <c r="N41" s="11"/>
      <c r="O41" s="10">
        <v>102007913262</v>
      </c>
      <c r="P41" s="11"/>
      <c r="Q41" s="13">
        <v>-24367041582</v>
      </c>
    </row>
    <row r="42" spans="1:17" ht="21" customHeight="1" x14ac:dyDescent="0.45">
      <c r="A42" s="11" t="s">
        <v>42</v>
      </c>
      <c r="B42" s="11"/>
      <c r="C42" s="10">
        <v>1000000</v>
      </c>
      <c r="D42" s="11"/>
      <c r="E42" s="10">
        <v>10447465500</v>
      </c>
      <c r="F42" s="11"/>
      <c r="G42" s="10">
        <v>10874907000</v>
      </c>
      <c r="H42" s="11"/>
      <c r="I42" s="13">
        <v>-427441500</v>
      </c>
      <c r="J42" s="11"/>
      <c r="K42" s="10">
        <v>1000000</v>
      </c>
      <c r="L42" s="11"/>
      <c r="M42" s="10">
        <v>10447465500</v>
      </c>
      <c r="N42" s="11"/>
      <c r="O42" s="10">
        <v>11925655289</v>
      </c>
      <c r="P42" s="11"/>
      <c r="Q42" s="13">
        <v>-1478189789</v>
      </c>
    </row>
    <row r="43" spans="1:17" ht="21" customHeight="1" x14ac:dyDescent="0.45">
      <c r="A43" s="11" t="s">
        <v>67</v>
      </c>
      <c r="B43" s="11"/>
      <c r="C43" s="10">
        <v>2000000</v>
      </c>
      <c r="D43" s="11"/>
      <c r="E43" s="10">
        <v>13956462000</v>
      </c>
      <c r="F43" s="11"/>
      <c r="G43" s="10">
        <v>13399794000</v>
      </c>
      <c r="H43" s="11"/>
      <c r="I43" s="13">
        <v>556668000</v>
      </c>
      <c r="J43" s="11"/>
      <c r="K43" s="10">
        <v>2000000</v>
      </c>
      <c r="L43" s="11"/>
      <c r="M43" s="10">
        <v>13956462000</v>
      </c>
      <c r="N43" s="11"/>
      <c r="O43" s="10">
        <v>13578145716</v>
      </c>
      <c r="P43" s="11"/>
      <c r="Q43" s="10">
        <v>378316284</v>
      </c>
    </row>
    <row r="44" spans="1:17" ht="21" customHeight="1" x14ac:dyDescent="0.45">
      <c r="A44" s="11" t="s">
        <v>83</v>
      </c>
      <c r="B44" s="11"/>
      <c r="C44" s="10">
        <v>26100000</v>
      </c>
      <c r="D44" s="11"/>
      <c r="E44" s="10">
        <v>45507012570</v>
      </c>
      <c r="F44" s="11"/>
      <c r="G44" s="10">
        <v>49792764844</v>
      </c>
      <c r="H44" s="11"/>
      <c r="I44" s="13">
        <v>-4285752274</v>
      </c>
      <c r="J44" s="11"/>
      <c r="K44" s="10">
        <v>26100000</v>
      </c>
      <c r="L44" s="11"/>
      <c r="M44" s="10">
        <v>45507012570</v>
      </c>
      <c r="N44" s="11"/>
      <c r="O44" s="10">
        <v>49792764844</v>
      </c>
      <c r="P44" s="11"/>
      <c r="Q44" s="13">
        <v>-4285752274</v>
      </c>
    </row>
    <row r="45" spans="1:17" ht="21" customHeight="1" x14ac:dyDescent="0.45">
      <c r="A45" s="11" t="s">
        <v>25</v>
      </c>
      <c r="B45" s="11"/>
      <c r="C45" s="10">
        <v>6587584</v>
      </c>
      <c r="D45" s="11"/>
      <c r="E45" s="10">
        <v>219501961576</v>
      </c>
      <c r="F45" s="11"/>
      <c r="G45" s="10">
        <v>225002607391</v>
      </c>
      <c r="H45" s="11"/>
      <c r="I45" s="13">
        <v>-5500645814</v>
      </c>
      <c r="J45" s="11"/>
      <c r="K45" s="10">
        <v>6587584</v>
      </c>
      <c r="L45" s="11"/>
      <c r="M45" s="10">
        <v>219501961576</v>
      </c>
      <c r="N45" s="11"/>
      <c r="O45" s="10">
        <v>239432416901</v>
      </c>
      <c r="P45" s="11"/>
      <c r="Q45" s="13">
        <v>-19930455324</v>
      </c>
    </row>
    <row r="46" spans="1:17" ht="21" customHeight="1" x14ac:dyDescent="0.45">
      <c r="A46" s="11" t="s">
        <v>60</v>
      </c>
      <c r="B46" s="11"/>
      <c r="C46" s="10">
        <v>15400000</v>
      </c>
      <c r="D46" s="11"/>
      <c r="E46" s="10">
        <v>160584801300</v>
      </c>
      <c r="F46" s="11"/>
      <c r="G46" s="10">
        <v>147266519400</v>
      </c>
      <c r="H46" s="11"/>
      <c r="I46" s="10">
        <v>13318281900</v>
      </c>
      <c r="J46" s="11"/>
      <c r="K46" s="10">
        <v>15400000</v>
      </c>
      <c r="L46" s="11"/>
      <c r="M46" s="10">
        <v>160584801300</v>
      </c>
      <c r="N46" s="11"/>
      <c r="O46" s="10">
        <v>166005746085</v>
      </c>
      <c r="P46" s="11"/>
      <c r="Q46" s="13">
        <v>-5420944785</v>
      </c>
    </row>
    <row r="47" spans="1:17" ht="21" customHeight="1" x14ac:dyDescent="0.45">
      <c r="A47" s="11" t="s">
        <v>58</v>
      </c>
      <c r="B47" s="11"/>
      <c r="C47" s="10">
        <v>3600000</v>
      </c>
      <c r="D47" s="11"/>
      <c r="E47" s="10">
        <v>17606613600</v>
      </c>
      <c r="F47" s="11"/>
      <c r="G47" s="10">
        <v>19503261000</v>
      </c>
      <c r="H47" s="11"/>
      <c r="I47" s="13">
        <v>-1896647400</v>
      </c>
      <c r="J47" s="11"/>
      <c r="K47" s="10">
        <v>3600000</v>
      </c>
      <c r="L47" s="11"/>
      <c r="M47" s="10">
        <v>17606613600</v>
      </c>
      <c r="N47" s="11"/>
      <c r="O47" s="10">
        <v>23041151909</v>
      </c>
      <c r="P47" s="11"/>
      <c r="Q47" s="13">
        <v>-5434538309</v>
      </c>
    </row>
    <row r="48" spans="1:17" ht="21" customHeight="1" x14ac:dyDescent="0.45">
      <c r="A48" s="11" t="s">
        <v>68</v>
      </c>
      <c r="B48" s="11"/>
      <c r="C48" s="10">
        <v>2300000</v>
      </c>
      <c r="D48" s="11"/>
      <c r="E48" s="10">
        <v>35895145500</v>
      </c>
      <c r="F48" s="11"/>
      <c r="G48" s="10">
        <v>35666514000</v>
      </c>
      <c r="H48" s="11"/>
      <c r="I48" s="10">
        <v>228631500</v>
      </c>
      <c r="J48" s="11"/>
      <c r="K48" s="10">
        <v>2300000</v>
      </c>
      <c r="L48" s="11"/>
      <c r="M48" s="10">
        <v>35895145500</v>
      </c>
      <c r="N48" s="11"/>
      <c r="O48" s="10">
        <v>37797155949</v>
      </c>
      <c r="P48" s="11"/>
      <c r="Q48" s="13">
        <v>-1902010449</v>
      </c>
    </row>
    <row r="49" spans="1:17" ht="21" customHeight="1" x14ac:dyDescent="0.45">
      <c r="A49" s="11" t="s">
        <v>43</v>
      </c>
      <c r="B49" s="11"/>
      <c r="C49" s="10">
        <v>885810</v>
      </c>
      <c r="D49" s="11"/>
      <c r="E49" s="10">
        <v>12265914266</v>
      </c>
      <c r="F49" s="11"/>
      <c r="G49" s="10">
        <v>11764006791</v>
      </c>
      <c r="H49" s="11"/>
      <c r="I49" s="10">
        <v>501907475</v>
      </c>
      <c r="J49" s="11"/>
      <c r="K49" s="10">
        <v>885810</v>
      </c>
      <c r="L49" s="11"/>
      <c r="M49" s="10">
        <v>12265914266</v>
      </c>
      <c r="N49" s="11"/>
      <c r="O49" s="10">
        <v>15951267781</v>
      </c>
      <c r="P49" s="11"/>
      <c r="Q49" s="13">
        <v>-3685353514</v>
      </c>
    </row>
    <row r="50" spans="1:17" ht="21" customHeight="1" x14ac:dyDescent="0.45">
      <c r="A50" s="11" t="s">
        <v>38</v>
      </c>
      <c r="B50" s="11"/>
      <c r="C50" s="10">
        <v>0</v>
      </c>
      <c r="D50" s="11"/>
      <c r="E50" s="10">
        <v>0</v>
      </c>
      <c r="F50" s="11"/>
      <c r="G50" s="10">
        <v>0</v>
      </c>
      <c r="H50" s="11"/>
      <c r="I50" s="10">
        <v>0</v>
      </c>
      <c r="J50" s="11"/>
      <c r="K50" s="10">
        <v>11521222</v>
      </c>
      <c r="L50" s="11"/>
      <c r="M50" s="10">
        <v>10902942534</v>
      </c>
      <c r="N50" s="11"/>
      <c r="O50" s="10">
        <v>13486977291</v>
      </c>
      <c r="P50" s="11"/>
      <c r="Q50" s="13">
        <v>-2584034756</v>
      </c>
    </row>
    <row r="51" spans="1:17" ht="21" customHeight="1" x14ac:dyDescent="0.45">
      <c r="A51" s="11" t="s">
        <v>21</v>
      </c>
      <c r="B51" s="11"/>
      <c r="C51" s="10">
        <v>0</v>
      </c>
      <c r="D51" s="11"/>
      <c r="E51" s="10">
        <v>0</v>
      </c>
      <c r="F51" s="11"/>
      <c r="G51" s="10">
        <v>0</v>
      </c>
      <c r="H51" s="11"/>
      <c r="I51" s="10">
        <v>0</v>
      </c>
      <c r="J51" s="11"/>
      <c r="K51" s="10">
        <v>38137</v>
      </c>
      <c r="L51" s="11"/>
      <c r="M51" s="10">
        <v>26537059</v>
      </c>
      <c r="N51" s="11"/>
      <c r="O51" s="10">
        <v>26720136</v>
      </c>
      <c r="P51" s="11"/>
      <c r="Q51" s="13">
        <v>-183076</v>
      </c>
    </row>
    <row r="52" spans="1:17" ht="21" customHeight="1" x14ac:dyDescent="0.45">
      <c r="A52" s="11" t="s">
        <v>122</v>
      </c>
      <c r="B52" s="11"/>
      <c r="C52" s="10">
        <v>10334</v>
      </c>
      <c r="D52" s="11"/>
      <c r="E52" s="10">
        <v>9418766939</v>
      </c>
      <c r="F52" s="11"/>
      <c r="G52" s="10">
        <v>9237024825</v>
      </c>
      <c r="H52" s="11"/>
      <c r="I52" s="10">
        <v>181742114</v>
      </c>
      <c r="J52" s="11"/>
      <c r="K52" s="10">
        <v>10334</v>
      </c>
      <c r="L52" s="11"/>
      <c r="M52" s="10">
        <v>9418766939</v>
      </c>
      <c r="N52" s="11"/>
      <c r="O52" s="10">
        <v>8056171181</v>
      </c>
      <c r="P52" s="11"/>
      <c r="Q52" s="10">
        <v>1362595758</v>
      </c>
    </row>
    <row r="53" spans="1:17" ht="21" customHeight="1" x14ac:dyDescent="0.45">
      <c r="A53" s="11" t="s">
        <v>129</v>
      </c>
      <c r="B53" s="11"/>
      <c r="C53" s="10">
        <v>6832</v>
      </c>
      <c r="D53" s="11"/>
      <c r="E53" s="10">
        <v>6109433264</v>
      </c>
      <c r="F53" s="11"/>
      <c r="G53" s="10">
        <v>5976916487</v>
      </c>
      <c r="H53" s="11"/>
      <c r="I53" s="10">
        <v>132516777</v>
      </c>
      <c r="J53" s="11"/>
      <c r="K53" s="10">
        <v>6832</v>
      </c>
      <c r="L53" s="11"/>
      <c r="M53" s="10">
        <v>6109433264</v>
      </c>
      <c r="N53" s="11"/>
      <c r="O53" s="10">
        <v>5225119039</v>
      </c>
      <c r="P53" s="11"/>
      <c r="Q53" s="10">
        <v>884314225</v>
      </c>
    </row>
    <row r="54" spans="1:17" ht="21" customHeight="1" x14ac:dyDescent="0.45">
      <c r="A54" s="11" t="s">
        <v>177</v>
      </c>
      <c r="B54" s="11"/>
      <c r="C54" s="10">
        <v>562000</v>
      </c>
      <c r="D54" s="11"/>
      <c r="E54" s="10">
        <v>561446371397</v>
      </c>
      <c r="F54" s="11"/>
      <c r="G54" s="10">
        <v>561897575601</v>
      </c>
      <c r="H54" s="11"/>
      <c r="I54" s="13">
        <v>-451204203</v>
      </c>
      <c r="J54" s="11"/>
      <c r="K54" s="10">
        <v>562000</v>
      </c>
      <c r="L54" s="11"/>
      <c r="M54" s="10">
        <v>561446371397</v>
      </c>
      <c r="N54" s="11"/>
      <c r="O54" s="10">
        <v>533353752809</v>
      </c>
      <c r="P54" s="11"/>
      <c r="Q54" s="10">
        <v>28092618588</v>
      </c>
    </row>
    <row r="55" spans="1:17" ht="21" customHeight="1" x14ac:dyDescent="0.45">
      <c r="A55" s="11" t="s">
        <v>181</v>
      </c>
      <c r="B55" s="11"/>
      <c r="C55" s="10">
        <v>216000</v>
      </c>
      <c r="D55" s="11"/>
      <c r="E55" s="10">
        <v>215787217476</v>
      </c>
      <c r="F55" s="11"/>
      <c r="G55" s="10">
        <v>215960634039</v>
      </c>
      <c r="H55" s="11"/>
      <c r="I55" s="13">
        <v>-173416562</v>
      </c>
      <c r="J55" s="11"/>
      <c r="K55" s="10">
        <v>216000</v>
      </c>
      <c r="L55" s="11"/>
      <c r="M55" s="10">
        <v>215787217476</v>
      </c>
      <c r="N55" s="11"/>
      <c r="O55" s="10">
        <v>200467903380</v>
      </c>
      <c r="P55" s="11"/>
      <c r="Q55" s="10">
        <v>15319314096</v>
      </c>
    </row>
    <row r="56" spans="1:17" ht="21" customHeight="1" x14ac:dyDescent="0.45">
      <c r="A56" s="11" t="s">
        <v>185</v>
      </c>
      <c r="B56" s="11"/>
      <c r="C56" s="10">
        <v>45</v>
      </c>
      <c r="D56" s="11"/>
      <c r="E56" s="10">
        <v>44991843</v>
      </c>
      <c r="F56" s="11"/>
      <c r="G56" s="10">
        <v>44992293</v>
      </c>
      <c r="H56" s="11"/>
      <c r="I56" s="13">
        <v>-449</v>
      </c>
      <c r="J56" s="11"/>
      <c r="K56" s="10">
        <v>45</v>
      </c>
      <c r="L56" s="11"/>
      <c r="M56" s="10">
        <v>44991843</v>
      </c>
      <c r="N56" s="11"/>
      <c r="O56" s="10">
        <v>45039080</v>
      </c>
      <c r="P56" s="11"/>
      <c r="Q56" s="10">
        <v>-47236</v>
      </c>
    </row>
    <row r="57" spans="1:17" ht="21" customHeight="1" x14ac:dyDescent="0.45">
      <c r="A57" s="11" t="s">
        <v>136</v>
      </c>
      <c r="B57" s="11"/>
      <c r="C57" s="10">
        <v>64598</v>
      </c>
      <c r="D57" s="11"/>
      <c r="E57" s="10">
        <v>53813298171</v>
      </c>
      <c r="F57" s="11"/>
      <c r="G57" s="10">
        <v>52880672120</v>
      </c>
      <c r="H57" s="11"/>
      <c r="I57" s="10">
        <v>932626051</v>
      </c>
      <c r="J57" s="11"/>
      <c r="K57" s="10">
        <v>64598</v>
      </c>
      <c r="L57" s="11"/>
      <c r="M57" s="10">
        <v>53813298171</v>
      </c>
      <c r="N57" s="11"/>
      <c r="O57" s="10">
        <v>45987343716</v>
      </c>
      <c r="P57" s="11"/>
      <c r="Q57" s="10">
        <v>7825954455</v>
      </c>
    </row>
    <row r="58" spans="1:17" ht="21" customHeight="1" x14ac:dyDescent="0.45">
      <c r="A58" s="11" t="s">
        <v>144</v>
      </c>
      <c r="B58" s="11"/>
      <c r="C58" s="10">
        <v>28231</v>
      </c>
      <c r="D58" s="11"/>
      <c r="E58" s="10">
        <v>23313168172</v>
      </c>
      <c r="F58" s="11"/>
      <c r="G58" s="10">
        <v>22863247595</v>
      </c>
      <c r="H58" s="11"/>
      <c r="I58" s="10">
        <v>449920577</v>
      </c>
      <c r="J58" s="11"/>
      <c r="K58" s="10">
        <v>28231</v>
      </c>
      <c r="L58" s="11"/>
      <c r="M58" s="10">
        <v>23313168172</v>
      </c>
      <c r="N58" s="11"/>
      <c r="O58" s="10">
        <v>20034608719</v>
      </c>
      <c r="P58" s="11"/>
      <c r="Q58" s="10">
        <v>3278559453</v>
      </c>
    </row>
    <row r="59" spans="1:17" ht="21" customHeight="1" x14ac:dyDescent="0.45">
      <c r="A59" s="11" t="s">
        <v>159</v>
      </c>
      <c r="B59" s="11"/>
      <c r="C59" s="10">
        <v>10</v>
      </c>
      <c r="D59" s="11"/>
      <c r="E59" s="10">
        <v>7179798</v>
      </c>
      <c r="F59" s="11"/>
      <c r="G59" s="10">
        <v>7053721</v>
      </c>
      <c r="H59" s="11"/>
      <c r="I59" s="10">
        <v>126077</v>
      </c>
      <c r="J59" s="11"/>
      <c r="K59" s="10">
        <v>10</v>
      </c>
      <c r="L59" s="11"/>
      <c r="M59" s="10">
        <v>7179798</v>
      </c>
      <c r="N59" s="11"/>
      <c r="O59" s="10">
        <v>6531182</v>
      </c>
      <c r="P59" s="11"/>
      <c r="Q59" s="10">
        <v>648616</v>
      </c>
    </row>
    <row r="60" spans="1:17" ht="21" customHeight="1" x14ac:dyDescent="0.45">
      <c r="A60" s="11" t="s">
        <v>162</v>
      </c>
      <c r="B60" s="11"/>
      <c r="C60" s="10">
        <v>78605</v>
      </c>
      <c r="D60" s="11"/>
      <c r="E60" s="10">
        <v>57374393206</v>
      </c>
      <c r="F60" s="11"/>
      <c r="G60" s="10">
        <v>56388865165</v>
      </c>
      <c r="H60" s="11"/>
      <c r="I60" s="10">
        <v>985528041</v>
      </c>
      <c r="J60" s="11"/>
      <c r="K60" s="10">
        <v>78605</v>
      </c>
      <c r="L60" s="11"/>
      <c r="M60" s="10">
        <v>57374393206</v>
      </c>
      <c r="N60" s="11"/>
      <c r="O60" s="10">
        <v>52134348361</v>
      </c>
      <c r="P60" s="11"/>
      <c r="Q60" s="10">
        <v>5240044845</v>
      </c>
    </row>
    <row r="61" spans="1:17" ht="21" customHeight="1" x14ac:dyDescent="0.45">
      <c r="A61" s="11" t="s">
        <v>132</v>
      </c>
      <c r="B61" s="11"/>
      <c r="C61" s="10">
        <v>288797</v>
      </c>
      <c r="D61" s="11"/>
      <c r="E61" s="10">
        <v>259149194584</v>
      </c>
      <c r="F61" s="11"/>
      <c r="G61" s="10">
        <v>254267099948</v>
      </c>
      <c r="H61" s="11"/>
      <c r="I61" s="10">
        <v>4882094636</v>
      </c>
      <c r="J61" s="11"/>
      <c r="K61" s="10">
        <v>288797</v>
      </c>
      <c r="L61" s="11"/>
      <c r="M61" s="10">
        <v>259149194584</v>
      </c>
      <c r="N61" s="11"/>
      <c r="O61" s="10">
        <v>219144315221</v>
      </c>
      <c r="P61" s="11"/>
      <c r="Q61" s="10">
        <v>40004879363</v>
      </c>
    </row>
    <row r="62" spans="1:17" ht="21" customHeight="1" x14ac:dyDescent="0.45">
      <c r="A62" s="11" t="s">
        <v>152</v>
      </c>
      <c r="B62" s="11"/>
      <c r="C62" s="10">
        <v>19434</v>
      </c>
      <c r="D62" s="11"/>
      <c r="E62" s="10">
        <v>15117105867</v>
      </c>
      <c r="F62" s="11"/>
      <c r="G62" s="10">
        <v>14825454399</v>
      </c>
      <c r="H62" s="11"/>
      <c r="I62" s="10">
        <v>291651468</v>
      </c>
      <c r="J62" s="11"/>
      <c r="K62" s="10">
        <v>19434</v>
      </c>
      <c r="L62" s="11"/>
      <c r="M62" s="10">
        <v>15117105867</v>
      </c>
      <c r="N62" s="11"/>
      <c r="O62" s="10">
        <v>12887242386</v>
      </c>
      <c r="P62" s="11"/>
      <c r="Q62" s="10">
        <v>2229863481</v>
      </c>
    </row>
    <row r="63" spans="1:17" ht="21" customHeight="1" x14ac:dyDescent="0.45">
      <c r="A63" s="11" t="s">
        <v>165</v>
      </c>
      <c r="B63" s="11"/>
      <c r="C63" s="10">
        <v>425997</v>
      </c>
      <c r="D63" s="11"/>
      <c r="E63" s="10">
        <v>329096294467</v>
      </c>
      <c r="F63" s="11"/>
      <c r="G63" s="10">
        <v>333407028642</v>
      </c>
      <c r="H63" s="11"/>
      <c r="I63" s="13">
        <v>-4310734174</v>
      </c>
      <c r="J63" s="11"/>
      <c r="K63" s="10">
        <v>425997</v>
      </c>
      <c r="L63" s="11"/>
      <c r="M63" s="10">
        <v>329096294467</v>
      </c>
      <c r="N63" s="11"/>
      <c r="O63" s="10">
        <v>281984738120</v>
      </c>
      <c r="P63" s="11"/>
      <c r="Q63" s="10">
        <v>47111556347</v>
      </c>
    </row>
    <row r="64" spans="1:17" ht="21" customHeight="1" x14ac:dyDescent="0.45">
      <c r="A64" s="11" t="s">
        <v>106</v>
      </c>
      <c r="B64" s="11"/>
      <c r="C64" s="10">
        <v>532683</v>
      </c>
      <c r="D64" s="11"/>
      <c r="E64" s="10">
        <v>409251146008</v>
      </c>
      <c r="F64" s="11"/>
      <c r="G64" s="10">
        <v>369330063385</v>
      </c>
      <c r="H64" s="11"/>
      <c r="I64" s="10">
        <v>39921082623</v>
      </c>
      <c r="J64" s="11"/>
      <c r="K64" s="10">
        <v>532683</v>
      </c>
      <c r="L64" s="11"/>
      <c r="M64" s="10">
        <v>409251146008</v>
      </c>
      <c r="N64" s="11"/>
      <c r="O64" s="10">
        <v>337506499571</v>
      </c>
      <c r="P64" s="11"/>
      <c r="Q64" s="10">
        <v>71744646437</v>
      </c>
    </row>
    <row r="65" spans="1:18" ht="21" customHeight="1" x14ac:dyDescent="0.45">
      <c r="A65" s="11" t="s">
        <v>200</v>
      </c>
      <c r="B65" s="11"/>
      <c r="C65" s="10">
        <v>540000</v>
      </c>
      <c r="D65" s="11"/>
      <c r="E65" s="10">
        <v>529281710299</v>
      </c>
      <c r="F65" s="11"/>
      <c r="G65" s="10">
        <v>539901585097</v>
      </c>
      <c r="H65" s="11"/>
      <c r="I65" s="13">
        <v>-10619874797</v>
      </c>
      <c r="J65" s="11"/>
      <c r="K65" s="10">
        <v>540000</v>
      </c>
      <c r="L65" s="11"/>
      <c r="M65" s="10">
        <v>529281710299</v>
      </c>
      <c r="N65" s="11"/>
      <c r="O65" s="10">
        <v>501932428255</v>
      </c>
      <c r="P65" s="11"/>
      <c r="Q65" s="10">
        <v>27349282044</v>
      </c>
    </row>
    <row r="66" spans="1:18" ht="21" customHeight="1" x14ac:dyDescent="0.45">
      <c r="A66" s="11" t="s">
        <v>111</v>
      </c>
      <c r="B66" s="11"/>
      <c r="C66" s="10">
        <v>554250</v>
      </c>
      <c r="D66" s="11"/>
      <c r="E66" s="10">
        <v>421506645320</v>
      </c>
      <c r="F66" s="11"/>
      <c r="G66" s="10">
        <v>410631460555</v>
      </c>
      <c r="H66" s="11"/>
      <c r="I66" s="10">
        <v>10875184765</v>
      </c>
      <c r="J66" s="11"/>
      <c r="K66" s="10">
        <v>554250</v>
      </c>
      <c r="L66" s="11"/>
      <c r="M66" s="10">
        <v>421506645320</v>
      </c>
      <c r="N66" s="11"/>
      <c r="O66" s="10">
        <v>349434839345</v>
      </c>
      <c r="P66" s="11"/>
      <c r="Q66" s="10">
        <v>72071805975</v>
      </c>
    </row>
    <row r="67" spans="1:18" ht="21" customHeight="1" x14ac:dyDescent="0.45">
      <c r="A67" s="11" t="s">
        <v>188</v>
      </c>
      <c r="B67" s="11"/>
      <c r="C67" s="10">
        <v>760000</v>
      </c>
      <c r="D67" s="11"/>
      <c r="E67" s="10">
        <v>759251320751</v>
      </c>
      <c r="F67" s="11"/>
      <c r="G67" s="10">
        <v>720540138424</v>
      </c>
      <c r="H67" s="11"/>
      <c r="I67" s="10">
        <v>38711182327</v>
      </c>
      <c r="J67" s="11"/>
      <c r="K67" s="10">
        <v>760000</v>
      </c>
      <c r="L67" s="11"/>
      <c r="M67" s="10">
        <v>759251320751</v>
      </c>
      <c r="N67" s="11"/>
      <c r="O67" s="10">
        <v>699252597491</v>
      </c>
      <c r="P67" s="11"/>
      <c r="Q67" s="10">
        <v>59998723260</v>
      </c>
    </row>
    <row r="68" spans="1:18" ht="21" customHeight="1" x14ac:dyDescent="0.45">
      <c r="A68" s="11" t="s">
        <v>192</v>
      </c>
      <c r="B68" s="11"/>
      <c r="C68" s="10">
        <v>319000</v>
      </c>
      <c r="D68" s="11"/>
      <c r="E68" s="10">
        <v>318685751736</v>
      </c>
      <c r="F68" s="11"/>
      <c r="G68" s="10">
        <v>318941862307</v>
      </c>
      <c r="H68" s="11"/>
      <c r="I68" s="13">
        <v>-256110570</v>
      </c>
      <c r="J68" s="11"/>
      <c r="K68" s="10">
        <v>319000</v>
      </c>
      <c r="L68" s="11"/>
      <c r="M68" s="10">
        <v>318685751736</v>
      </c>
      <c r="N68" s="11"/>
      <c r="O68" s="10">
        <v>300048684317</v>
      </c>
      <c r="P68" s="11"/>
      <c r="Q68" s="10">
        <v>18637067419</v>
      </c>
    </row>
    <row r="69" spans="1:18" ht="21" customHeight="1" x14ac:dyDescent="0.45">
      <c r="A69" s="11" t="s">
        <v>118</v>
      </c>
      <c r="B69" s="11"/>
      <c r="C69" s="10">
        <v>261679</v>
      </c>
      <c r="D69" s="11"/>
      <c r="E69" s="10">
        <v>193726143037</v>
      </c>
      <c r="F69" s="11"/>
      <c r="G69" s="10">
        <v>173461731361</v>
      </c>
      <c r="H69" s="11"/>
      <c r="I69" s="10">
        <v>20264411676</v>
      </c>
      <c r="J69" s="11"/>
      <c r="K69" s="10">
        <v>261679</v>
      </c>
      <c r="L69" s="11"/>
      <c r="M69" s="10">
        <v>193726143037</v>
      </c>
      <c r="N69" s="11"/>
      <c r="O69" s="10">
        <v>159941267102</v>
      </c>
      <c r="P69" s="11"/>
      <c r="Q69" s="10">
        <v>33784875935</v>
      </c>
    </row>
    <row r="70" spans="1:18" ht="21" customHeight="1" x14ac:dyDescent="0.45">
      <c r="A70" s="11" t="s">
        <v>125</v>
      </c>
      <c r="B70" s="11"/>
      <c r="C70" s="10">
        <v>20043</v>
      </c>
      <c r="D70" s="11"/>
      <c r="E70" s="10">
        <v>19097516947</v>
      </c>
      <c r="F70" s="11"/>
      <c r="G70" s="10">
        <v>18760855578</v>
      </c>
      <c r="H70" s="11"/>
      <c r="I70" s="10">
        <v>336661369</v>
      </c>
      <c r="J70" s="11"/>
      <c r="K70" s="10">
        <v>20043</v>
      </c>
      <c r="L70" s="11"/>
      <c r="M70" s="10">
        <v>19097516947</v>
      </c>
      <c r="N70" s="11"/>
      <c r="O70" s="10">
        <v>17440570522</v>
      </c>
      <c r="P70" s="11"/>
      <c r="Q70" s="10">
        <v>1656946425</v>
      </c>
    </row>
    <row r="71" spans="1:18" ht="21" customHeight="1" x14ac:dyDescent="0.45">
      <c r="A71" s="11" t="s">
        <v>148</v>
      </c>
      <c r="B71" s="11"/>
      <c r="C71" s="10">
        <v>265300</v>
      </c>
      <c r="D71" s="11"/>
      <c r="E71" s="10">
        <v>156371308562</v>
      </c>
      <c r="F71" s="11"/>
      <c r="G71" s="10">
        <v>151856720979</v>
      </c>
      <c r="H71" s="11"/>
      <c r="I71" s="10">
        <v>4514587583</v>
      </c>
      <c r="J71" s="11"/>
      <c r="K71" s="10">
        <v>265300</v>
      </c>
      <c r="L71" s="11"/>
      <c r="M71" s="10">
        <v>156371308562</v>
      </c>
      <c r="N71" s="11"/>
      <c r="O71" s="10">
        <v>143456739373</v>
      </c>
      <c r="P71" s="11"/>
      <c r="Q71" s="10">
        <v>12914569189</v>
      </c>
    </row>
    <row r="72" spans="1:18" ht="21" customHeight="1" x14ac:dyDescent="0.45">
      <c r="A72" s="11" t="s">
        <v>156</v>
      </c>
      <c r="B72" s="11"/>
      <c r="C72" s="10">
        <v>213272</v>
      </c>
      <c r="D72" s="11"/>
      <c r="E72" s="10">
        <v>134049141988</v>
      </c>
      <c r="F72" s="11"/>
      <c r="G72" s="10">
        <v>117491572791</v>
      </c>
      <c r="H72" s="11"/>
      <c r="I72" s="10">
        <v>16557569197</v>
      </c>
      <c r="J72" s="11"/>
      <c r="K72" s="10">
        <v>213272</v>
      </c>
      <c r="L72" s="11"/>
      <c r="M72" s="10">
        <v>134049141988</v>
      </c>
      <c r="N72" s="11"/>
      <c r="O72" s="10">
        <v>111695851944</v>
      </c>
      <c r="P72" s="11"/>
      <c r="Q72" s="10">
        <v>22353290044</v>
      </c>
    </row>
    <row r="73" spans="1:18" ht="21" customHeight="1" x14ac:dyDescent="0.45">
      <c r="A73" s="11" t="s">
        <v>140</v>
      </c>
      <c r="B73" s="11"/>
      <c r="C73" s="10">
        <v>191443</v>
      </c>
      <c r="D73" s="11"/>
      <c r="E73" s="10">
        <v>115419205476</v>
      </c>
      <c r="F73" s="11"/>
      <c r="G73" s="10">
        <v>111973856059</v>
      </c>
      <c r="H73" s="11"/>
      <c r="I73" s="10">
        <v>3445349417</v>
      </c>
      <c r="J73" s="11"/>
      <c r="K73" s="10">
        <v>191443</v>
      </c>
      <c r="L73" s="11"/>
      <c r="M73" s="10">
        <v>115419205476</v>
      </c>
      <c r="N73" s="11"/>
      <c r="O73" s="10">
        <v>105530651705</v>
      </c>
      <c r="P73" s="11"/>
      <c r="Q73" s="10">
        <v>9888553771</v>
      </c>
    </row>
    <row r="74" spans="1:18" ht="21" customHeight="1" x14ac:dyDescent="0.45">
      <c r="A74" s="11" t="s">
        <v>173</v>
      </c>
      <c r="B74" s="11"/>
      <c r="C74" s="10">
        <v>202190</v>
      </c>
      <c r="D74" s="11"/>
      <c r="E74" s="10">
        <v>200870832150</v>
      </c>
      <c r="F74" s="11"/>
      <c r="G74" s="10">
        <v>201032261217</v>
      </c>
      <c r="H74" s="11"/>
      <c r="I74" s="13">
        <v>-161429066</v>
      </c>
      <c r="J74" s="11"/>
      <c r="K74" s="10">
        <v>202190</v>
      </c>
      <c r="L74" s="11"/>
      <c r="M74" s="10">
        <v>200870832150</v>
      </c>
      <c r="N74" s="11"/>
      <c r="O74" s="10">
        <v>182493661030</v>
      </c>
      <c r="P74" s="11"/>
      <c r="Q74" s="10">
        <v>18377171120</v>
      </c>
    </row>
    <row r="75" spans="1:18" ht="21" customHeight="1" x14ac:dyDescent="0.45">
      <c r="A75" s="11" t="s">
        <v>169</v>
      </c>
      <c r="B75" s="11"/>
      <c r="C75" s="10">
        <v>1390000</v>
      </c>
      <c r="D75" s="11"/>
      <c r="E75" s="10">
        <v>1387875500231</v>
      </c>
      <c r="F75" s="11"/>
      <c r="G75" s="10">
        <v>1388990861007</v>
      </c>
      <c r="H75" s="11"/>
      <c r="I75" s="13">
        <v>-1115360776</v>
      </c>
      <c r="J75" s="11"/>
      <c r="K75" s="10">
        <v>1390000</v>
      </c>
      <c r="L75" s="11"/>
      <c r="M75" s="10">
        <v>1387875500231</v>
      </c>
      <c r="N75" s="11"/>
      <c r="O75" s="10">
        <v>1251590696750</v>
      </c>
      <c r="P75" s="11"/>
      <c r="Q75" s="10">
        <v>136284803481</v>
      </c>
    </row>
    <row r="76" spans="1:18" ht="21" customHeight="1" x14ac:dyDescent="0.45">
      <c r="A76" s="11" t="s">
        <v>196</v>
      </c>
      <c r="B76" s="11"/>
      <c r="C76" s="10">
        <v>0</v>
      </c>
      <c r="D76" s="11"/>
      <c r="E76" s="10">
        <v>0</v>
      </c>
      <c r="F76" s="11"/>
      <c r="G76" s="10">
        <v>0</v>
      </c>
      <c r="H76" s="11"/>
      <c r="I76" s="10">
        <v>0</v>
      </c>
      <c r="J76" s="11"/>
      <c r="K76" s="10">
        <v>210000</v>
      </c>
      <c r="L76" s="11"/>
      <c r="M76" s="10">
        <v>208912127812</v>
      </c>
      <c r="N76" s="11"/>
      <c r="O76" s="10">
        <v>202965000000</v>
      </c>
      <c r="P76" s="11"/>
      <c r="Q76" s="10">
        <v>5947127812</v>
      </c>
    </row>
    <row r="77" spans="1:18" ht="21" customHeight="1" x14ac:dyDescent="0.45">
      <c r="A77" s="11" t="s">
        <v>115</v>
      </c>
      <c r="B77" s="11"/>
      <c r="C77" s="10">
        <v>0</v>
      </c>
      <c r="D77" s="11"/>
      <c r="E77" s="10">
        <v>0</v>
      </c>
      <c r="F77" s="11"/>
      <c r="G77" s="10">
        <v>11176306</v>
      </c>
      <c r="H77" s="11"/>
      <c r="I77" s="13">
        <v>-11176306</v>
      </c>
      <c r="J77" s="11"/>
      <c r="K77" s="10">
        <v>0</v>
      </c>
      <c r="L77" s="11"/>
      <c r="M77" s="10">
        <v>0</v>
      </c>
      <c r="N77" s="11"/>
      <c r="O77" s="10">
        <v>0</v>
      </c>
      <c r="P77" s="11"/>
      <c r="Q77" s="10">
        <v>0</v>
      </c>
    </row>
    <row r="78" spans="1:18" ht="21.75" thickBot="1" x14ac:dyDescent="0.6">
      <c r="C78" s="29">
        <f>SUM(C8:C77)</f>
        <v>400252547</v>
      </c>
      <c r="D78" s="30">
        <f t="shared" ref="D78:R78" si="0">SUM(D8:D77)</f>
        <v>0</v>
      </c>
      <c r="E78" s="29">
        <f t="shared" si="0"/>
        <v>9470279588277</v>
      </c>
      <c r="F78" s="30">
        <f t="shared" si="0"/>
        <v>0</v>
      </c>
      <c r="G78" s="29">
        <f t="shared" si="0"/>
        <v>9356001476976</v>
      </c>
      <c r="H78" s="30">
        <f t="shared" si="0"/>
        <v>0</v>
      </c>
      <c r="I78" s="29">
        <f t="shared" si="0"/>
        <v>114278111320</v>
      </c>
      <c r="J78" s="30">
        <f t="shared" si="0"/>
        <v>0</v>
      </c>
      <c r="K78" s="29">
        <f t="shared" si="0"/>
        <v>412021906</v>
      </c>
      <c r="L78" s="30">
        <f t="shared" si="0"/>
        <v>0</v>
      </c>
      <c r="M78" s="29">
        <f t="shared" si="0"/>
        <v>9690121195682</v>
      </c>
      <c r="N78" s="30">
        <f t="shared" si="0"/>
        <v>0</v>
      </c>
      <c r="O78" s="29">
        <f t="shared" si="0"/>
        <v>9098585147901</v>
      </c>
      <c r="P78" s="30">
        <f t="shared" si="0"/>
        <v>0</v>
      </c>
      <c r="Q78" s="29">
        <f t="shared" si="0"/>
        <v>591536047797</v>
      </c>
      <c r="R78" s="3">
        <f t="shared" si="0"/>
        <v>0</v>
      </c>
    </row>
    <row r="79" spans="1:18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پرتفو</vt:lpstr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سپرده!Print_Area</vt:lpstr>
      <vt:lpstr>'درآمد سپرده بانکی'!Print_Titles</vt:lpstr>
      <vt:lpstr>'درآمد ناشی از تغییر قیمت اوراق'!Print_Titles</vt:lpstr>
      <vt:lpstr>'درآمد ناشی از فروش'!Print_Titles</vt:lpstr>
      <vt:lpstr>'سرمایه‌گذاری در اوراق بهادار'!Print_Titles</vt:lpstr>
      <vt:lpstr>'سرمایه‌گذاری در سهام'!Print_Titles</vt:lpstr>
      <vt:lpstr>'سود اوراق بهادار و سپرده بانکی'!Print_Titles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zagros</dc:creator>
  <cp:lastModifiedBy>zagros</cp:lastModifiedBy>
  <cp:lastPrinted>2022-02-23T10:32:03Z</cp:lastPrinted>
  <dcterms:created xsi:type="dcterms:W3CDTF">2022-02-26T13:50:50Z</dcterms:created>
  <dcterms:modified xsi:type="dcterms:W3CDTF">2022-02-27T08:40:13Z</dcterms:modified>
</cp:coreProperties>
</file>